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5.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tables/table6.xml" ContentType="application/vnd.openxmlformats-officedocument.spreadsheetml.table+xml"/>
  <Override PartName="/xl/comments4.xml" ContentType="application/vnd.openxmlformats-officedocument.spreadsheetml.comments+xml"/>
  <Override PartName="/xl/threadedComments/threadedComment4.xml" ContentType="application/vnd.ms-excel.threadedcomments+xml"/>
  <Override PartName="/xl/tables/table7.xml" ContentType="application/vnd.openxmlformats-officedocument.spreadsheetml.table+xml"/>
  <Override PartName="/xl/comments5.xml" ContentType="application/vnd.openxmlformats-officedocument.spreadsheetml.comments+xml"/>
  <Override PartName="/xl/threadedComments/threadedComment5.xml" ContentType="application/vnd.ms-excel.threadedcomments+xml"/>
  <Override PartName="/xl/drawings/drawing4.xml" ContentType="application/vnd.openxmlformats-officedocument.drawing+xml"/>
  <Override PartName="/xl/tables/table8.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9.xml" ContentType="application/vnd.openxmlformats-officedocument.spreadsheetml.table+xml"/>
  <Override PartName="/xl/drawings/drawing7.xml" ContentType="application/vnd.openxmlformats-officedocument.drawing+xml"/>
  <Override PartName="/xl/tables/table10.xml" ContentType="application/vnd.openxmlformats-officedocument.spreadsheetml.table+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updateLinks="always"/>
  <mc:AlternateContent xmlns:mc="http://schemas.openxmlformats.org/markup-compatibility/2006">
    <mc:Choice Requires="x15">
      <x15ac:absPath xmlns:x15ac="http://schemas.microsoft.com/office/spreadsheetml/2010/11/ac" url="https://uclpartners.sharepoint.com/sites/Climate-UCLPartners-NitrousOxide/Shared Documents/NHS E Entonox and N2O toolkit project/08 Content design and development/5. Final Copy/Latest Jan 2025/"/>
    </mc:Choice>
  </mc:AlternateContent>
  <xr:revisionPtr revIDLastSave="866" documentId="13_ncr:1_{B48413F9-606E-4335-BF84-95B8760E7F5F}" xr6:coauthVersionLast="47" xr6:coauthVersionMax="47" xr10:uidLastSave="{FB755DC5-F015-4341-8020-3C845EE187C5}"/>
  <bookViews>
    <workbookView xWindow="28680" yWindow="-120" windowWidth="29040" windowHeight="15720" tabRatio="714" xr2:uid="{01C6FDB6-3D69-48DB-A322-0504B848F156}"/>
  </bookViews>
  <sheets>
    <sheet name="Cover Page" sheetId="11" r:id="rId1"/>
    <sheet name="Project stakeholder map" sheetId="9" state="hidden" r:id="rId2"/>
    <sheet name="1. Stakeholder List" sheetId="15" r:id="rId3"/>
    <sheet name="2. Stakeholder Engagement Plan" sheetId="17" r:id="rId4"/>
    <sheet name="Simple decision path" sheetId="13" state="hidden" r:id="rId5"/>
    <sheet name="Detailed decision path" sheetId="1" state="hidden" r:id="rId6"/>
    <sheet name="Weighing for waste" sheetId="6" state="hidden" r:id="rId7"/>
    <sheet name="Maternity waste" sheetId="8" state="hidden" r:id="rId8"/>
    <sheet name="Equipment" sheetId="12" state="hidden" r:id="rId9"/>
    <sheet name="3. RACI Matrix" sheetId="2" r:id="rId10"/>
    <sheet name="4. Detailed Project Plan" sheetId="22" r:id="rId11"/>
    <sheet name="5. Risk Register" sheetId="25" r:id="rId12"/>
    <sheet name="6. Issue Log" sheetId="26" r:id="rId13"/>
    <sheet name="7.Risk &amp; Issues Matrix &amp; Lookup" sheetId="27" r:id="rId14"/>
  </sheets>
  <definedNames>
    <definedName name="ListSheets">SheetNames()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1" l="1"/>
  <c r="C17" i="11"/>
  <c r="C21" i="11"/>
  <c r="C26" i="11"/>
  <c r="C23" i="11"/>
  <c r="C22" i="11"/>
  <c r="C20" i="11"/>
  <c r="C19" i="11"/>
  <c r="C18" i="11"/>
  <c r="O7" i="25"/>
  <c r="K7" i="25"/>
  <c r="K8" i="25"/>
  <c r="A17" i="11" l="1"/>
  <c r="A19" i="11"/>
  <c r="D3" i="17"/>
  <c r="D3" i="27"/>
  <c r="D3" i="26"/>
  <c r="A23" i="11"/>
  <c r="D3" i="25"/>
  <c r="A22" i="11"/>
  <c r="D3" i="22"/>
  <c r="A21" i="11"/>
  <c r="O127" i="25"/>
  <c r="K127" i="25"/>
  <c r="O126" i="25"/>
  <c r="K126" i="25"/>
  <c r="O125" i="25"/>
  <c r="K125" i="25"/>
  <c r="O124" i="25"/>
  <c r="K124" i="25"/>
  <c r="O123" i="25"/>
  <c r="K123" i="25"/>
  <c r="O122" i="25"/>
  <c r="K122" i="25"/>
  <c r="O121" i="25"/>
  <c r="K121" i="25"/>
  <c r="O120" i="25"/>
  <c r="K120" i="25"/>
  <c r="O119" i="25"/>
  <c r="K119" i="25"/>
  <c r="O118" i="25"/>
  <c r="K118" i="25"/>
  <c r="O117" i="25"/>
  <c r="K117" i="25"/>
  <c r="O116" i="25"/>
  <c r="K116" i="25"/>
  <c r="O115" i="25"/>
  <c r="K115" i="25"/>
  <c r="O114" i="25"/>
  <c r="K114" i="25"/>
  <c r="O113" i="25"/>
  <c r="K113" i="25"/>
  <c r="O112" i="25"/>
  <c r="K112" i="25"/>
  <c r="O111" i="25"/>
  <c r="K111" i="25"/>
  <c r="O110" i="25"/>
  <c r="K110" i="25"/>
  <c r="O109" i="25"/>
  <c r="K109" i="25"/>
  <c r="O108" i="25"/>
  <c r="K108" i="25"/>
  <c r="O107" i="25"/>
  <c r="K107" i="25"/>
  <c r="O106" i="25"/>
  <c r="K106" i="25"/>
  <c r="O105" i="25"/>
  <c r="K105" i="25"/>
  <c r="O104" i="25"/>
  <c r="K104" i="25"/>
  <c r="O103" i="25"/>
  <c r="K103" i="25"/>
  <c r="O102" i="25"/>
  <c r="K102" i="25"/>
  <c r="O101" i="25"/>
  <c r="K101" i="25"/>
  <c r="O100" i="25"/>
  <c r="K100" i="25"/>
  <c r="O99" i="25"/>
  <c r="K99" i="25"/>
  <c r="O98" i="25"/>
  <c r="K98" i="25"/>
  <c r="O97" i="25"/>
  <c r="K97" i="25"/>
  <c r="O96" i="25"/>
  <c r="K96" i="25"/>
  <c r="O95" i="25"/>
  <c r="K95" i="25"/>
  <c r="O94" i="25"/>
  <c r="K94" i="25"/>
  <c r="O93" i="25"/>
  <c r="K93" i="25"/>
  <c r="O92" i="25"/>
  <c r="K92" i="25"/>
  <c r="O91" i="25"/>
  <c r="K91" i="25"/>
  <c r="O90" i="25"/>
  <c r="K90" i="25"/>
  <c r="O89" i="25"/>
  <c r="K89" i="25"/>
  <c r="O88" i="25"/>
  <c r="K88" i="25"/>
  <c r="O87" i="25"/>
  <c r="K87" i="25"/>
  <c r="O86" i="25"/>
  <c r="K86" i="25"/>
  <c r="O85" i="25"/>
  <c r="K85" i="25"/>
  <c r="O84" i="25"/>
  <c r="K84" i="25"/>
  <c r="O83" i="25"/>
  <c r="K83" i="25"/>
  <c r="O82" i="25"/>
  <c r="K82" i="25"/>
  <c r="O81" i="25"/>
  <c r="K81" i="25"/>
  <c r="O80" i="25"/>
  <c r="K80" i="25"/>
  <c r="O79" i="25"/>
  <c r="K79" i="25"/>
  <c r="O78" i="25"/>
  <c r="K78" i="25"/>
  <c r="O77" i="25"/>
  <c r="K77" i="25"/>
  <c r="O76" i="25"/>
  <c r="K76" i="25"/>
  <c r="O75" i="25"/>
  <c r="K75" i="25"/>
  <c r="O74" i="25"/>
  <c r="K74" i="25"/>
  <c r="O73" i="25"/>
  <c r="K73" i="25"/>
  <c r="O72" i="25"/>
  <c r="K72" i="25"/>
  <c r="O71" i="25"/>
  <c r="K71" i="25"/>
  <c r="O70" i="25"/>
  <c r="K70" i="25"/>
  <c r="O69" i="25"/>
  <c r="K69" i="25"/>
  <c r="O68" i="25"/>
  <c r="K68" i="25"/>
  <c r="O67" i="25"/>
  <c r="K67" i="25"/>
  <c r="O66" i="25"/>
  <c r="K66" i="25"/>
  <c r="O65" i="25"/>
  <c r="K65" i="25"/>
  <c r="O64" i="25"/>
  <c r="K64" i="25"/>
  <c r="O63" i="25"/>
  <c r="K63" i="25"/>
  <c r="O62" i="25"/>
  <c r="K62" i="25"/>
  <c r="O61" i="25"/>
  <c r="K61" i="25"/>
  <c r="O60" i="25"/>
  <c r="K60" i="25"/>
  <c r="O59" i="25"/>
  <c r="K59" i="25"/>
  <c r="O58" i="25"/>
  <c r="K58" i="25"/>
  <c r="O57" i="25"/>
  <c r="K57" i="25"/>
  <c r="O56" i="25"/>
  <c r="K56" i="25"/>
  <c r="O55" i="25"/>
  <c r="K55" i="25"/>
  <c r="O54" i="25"/>
  <c r="K54" i="25"/>
  <c r="O53" i="25"/>
  <c r="K53" i="25"/>
  <c r="O52" i="25"/>
  <c r="K52" i="25"/>
  <c r="O51" i="25"/>
  <c r="K51" i="25"/>
  <c r="O50" i="25"/>
  <c r="K50" i="25"/>
  <c r="O49" i="25"/>
  <c r="K49" i="25"/>
  <c r="O48" i="25"/>
  <c r="K48" i="25"/>
  <c r="O47" i="25"/>
  <c r="K47" i="25"/>
  <c r="O46" i="25"/>
  <c r="K46" i="25"/>
  <c r="O45" i="25"/>
  <c r="K45" i="25"/>
  <c r="O44" i="25"/>
  <c r="K44" i="25"/>
  <c r="O43" i="25"/>
  <c r="K43" i="25"/>
  <c r="O42" i="25"/>
  <c r="K42" i="25"/>
  <c r="O41" i="25"/>
  <c r="K41" i="25"/>
  <c r="O40" i="25"/>
  <c r="K40" i="25"/>
  <c r="O39" i="25"/>
  <c r="K39" i="25"/>
  <c r="O38" i="25"/>
  <c r="K38" i="25"/>
  <c r="O37" i="25"/>
  <c r="K37" i="25"/>
  <c r="O36" i="25"/>
  <c r="K36" i="25"/>
  <c r="O35" i="25"/>
  <c r="K35" i="25"/>
  <c r="O34" i="25"/>
  <c r="K34" i="25"/>
  <c r="O33" i="25"/>
  <c r="K33" i="25"/>
  <c r="O32" i="25"/>
  <c r="K32" i="25"/>
  <c r="O31" i="25"/>
  <c r="K31" i="25"/>
  <c r="O30" i="25"/>
  <c r="K30" i="25"/>
  <c r="O29" i="25"/>
  <c r="K29" i="25"/>
  <c r="O28" i="25"/>
  <c r="K28" i="25"/>
  <c r="O27" i="25"/>
  <c r="K27" i="25"/>
  <c r="O26" i="25"/>
  <c r="K26" i="25"/>
  <c r="O25" i="25"/>
  <c r="K25" i="25"/>
  <c r="O24" i="25"/>
  <c r="K24" i="25"/>
  <c r="O23" i="25"/>
  <c r="K23" i="25"/>
  <c r="O22" i="25"/>
  <c r="K22" i="25"/>
  <c r="O21" i="25"/>
  <c r="K21" i="25"/>
  <c r="O20" i="25"/>
  <c r="K20" i="25"/>
  <c r="O19" i="25"/>
  <c r="K19" i="25"/>
  <c r="O18" i="25"/>
  <c r="K18" i="25"/>
  <c r="O17" i="25"/>
  <c r="K17" i="25"/>
  <c r="O16" i="25"/>
  <c r="K16" i="25"/>
  <c r="O15" i="25"/>
  <c r="K15" i="25"/>
  <c r="O14" i="25"/>
  <c r="K14" i="25"/>
  <c r="O13" i="25"/>
  <c r="K13" i="25"/>
  <c r="O12" i="25"/>
  <c r="K12" i="25"/>
  <c r="O11" i="25"/>
  <c r="K11" i="25"/>
  <c r="O10" i="25"/>
  <c r="K10" i="25"/>
  <c r="O9" i="25"/>
  <c r="K9" i="25"/>
  <c r="O8" i="25"/>
  <c r="A26" i="11" l="1"/>
  <c r="D3" i="2" l="1"/>
  <c r="A20" i="11"/>
  <c r="D3" i="15"/>
  <c r="A18" i="11"/>
  <c r="K3" i="8" l="1"/>
  <c r="K4" i="8"/>
  <c r="K5" i="8"/>
  <c r="K2" i="8"/>
  <c r="G3" i="8"/>
  <c r="G4" i="8"/>
  <c r="G5" i="8"/>
  <c r="G2" i="8"/>
  <c r="H3" i="6"/>
  <c r="H4" i="6"/>
  <c r="H5" i="6"/>
  <c r="H2" i="6"/>
  <c r="L2" i="8" l="1"/>
  <c r="L5" i="8"/>
  <c r="L4" i="8"/>
  <c r="L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tc={625F8668-5A83-4D70-A942-25718DBCF8D5}</author>
  </authors>
  <commentList>
    <comment ref="A1" authorId="0" shapeId="0" xr:uid="{625F8668-5A83-4D70-A942-25718DBCF8D5}">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tc={1874DD0E-E952-42AF-A619-2F7A2B63D8E6}</author>
  </authors>
  <commentList>
    <comment ref="B1" authorId="0" shapeId="0" xr:uid="{1874DD0E-E952-42AF-A619-2F7A2B63D8E6}">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tc={BEDBF9C5-04E7-4BA8-96D1-392C9F9EDC4E}</author>
  </authors>
  <commentList>
    <comment ref="B1" authorId="0" shapeId="0" xr:uid="{BEDBF9C5-04E7-4BA8-96D1-392C9F9EDC4E}">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tc={C1D04329-6BCA-4929-A213-0828C262B55F}</author>
    <author>tc={CDE1C9DD-E8BA-4BF4-8AE1-F98AE48C460F}</author>
  </authors>
  <commentList>
    <comment ref="D1" authorId="0" shapeId="0" xr:uid="{C1D04329-6BCA-4929-A213-0828C262B55F}">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 ref="H1" authorId="1" shapeId="0" xr:uid="{CDE1C9DD-E8BA-4BF4-8AE1-F98AE48C460F}">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tc={80ACE1EE-B25E-4DD2-9F68-7B76E0427E1D}</author>
  </authors>
  <commentList>
    <comment ref="C1" authorId="0" shapeId="0" xr:uid="{80ACE1EE-B25E-4DD2-9F68-7B76E0427E1D}">
      <text>
        <t xml:space="preserve">[Threaded comment]
Your version of Excel allows you to read this threaded comment; however, any edits to it will get removed if the file is opened in a newer version of Excel. Learn more: https://go.microsoft.com/fwlink/?linkid=870924
Comment:
    Needs to be per dept. may be able to identify no clinical uise straight away or to email / survey dept
</t>
      </text>
    </comment>
  </commentList>
</comments>
</file>

<file path=xl/sharedStrings.xml><?xml version="1.0" encoding="utf-8"?>
<sst xmlns="http://schemas.openxmlformats.org/spreadsheetml/2006/main" count="573" uniqueCount="379">
  <si>
    <t>Nitrous Oxide Toolkit</t>
  </si>
  <si>
    <t>Tab name</t>
  </si>
  <si>
    <t>Cover Page</t>
  </si>
  <si>
    <t>Description of tab</t>
  </si>
  <si>
    <t>An introduction to the project management templates</t>
  </si>
  <si>
    <t>UCLPartners</t>
  </si>
  <si>
    <t>Date last updated</t>
  </si>
  <si>
    <t>Back to Introduction</t>
  </si>
  <si>
    <t>Project management templates</t>
  </si>
  <si>
    <r>
      <rPr>
        <sz val="11"/>
        <color rgb="FF000000"/>
        <rFont val="Arial"/>
      </rPr>
      <t>This resource can be used independently or together with the</t>
    </r>
    <r>
      <rPr>
        <u/>
        <sz val="11"/>
        <color rgb="FF467886"/>
        <rFont val="Arial"/>
      </rPr>
      <t xml:space="preserve"> </t>
    </r>
    <r>
      <rPr>
        <b/>
        <u/>
        <sz val="11"/>
        <color rgb="FF467886"/>
        <rFont val="Arial"/>
      </rPr>
      <t>Nitrous Oxide Waste Reduction Toolkit</t>
    </r>
  </si>
  <si>
    <r>
      <rPr>
        <b/>
        <sz val="11"/>
        <color rgb="FF000000"/>
        <rFont val="Arial"/>
      </rPr>
      <t>What</t>
    </r>
    <r>
      <rPr>
        <sz val="11"/>
        <color rgb="FF000000"/>
        <rFont val="Arial"/>
      </rPr>
      <t xml:space="preserve">: a one-stop-shop to track and continously monitor the progress of project work. It includes sections for understanding and communicating to stakeholders, a project plan and risks and issues registers. It is designed to be adapted to suit different needs. It is not compulsory to use these templates, but some teams may find it useful. </t>
    </r>
  </si>
  <si>
    <r>
      <t xml:space="preserve">Who: </t>
    </r>
    <r>
      <rPr>
        <sz val="11"/>
        <color rgb="FF000000"/>
        <rFont val="Arial"/>
      </rPr>
      <t xml:space="preserve">this resource is intended for project managers. It is also useful for pharmacy, anaesthetics, estates and facilities colleagues working on nitrous oxide waste reduction initiatives. </t>
    </r>
  </si>
  <si>
    <r>
      <t xml:space="preserve">When: </t>
    </r>
    <r>
      <rPr>
        <sz val="11"/>
        <color theme="1"/>
        <rFont val="Arial"/>
      </rPr>
      <t>it is best used to track and continously monitor the progression of project work from the start.</t>
    </r>
  </si>
  <si>
    <t>Description of each tab</t>
  </si>
  <si>
    <t>Main tabs</t>
  </si>
  <si>
    <t>Description</t>
  </si>
  <si>
    <t>Supporting tabs</t>
  </si>
  <si>
    <t>Role</t>
  </si>
  <si>
    <t>Name</t>
  </si>
  <si>
    <t>Email</t>
  </si>
  <si>
    <t>Contacted?</t>
  </si>
  <si>
    <t>Project manager</t>
  </si>
  <si>
    <t>Estates</t>
  </si>
  <si>
    <t>Facilities</t>
  </si>
  <si>
    <t>Porters</t>
  </si>
  <si>
    <t>Anaesthetics</t>
  </si>
  <si>
    <t>Endoscopy</t>
  </si>
  <si>
    <t>ED</t>
  </si>
  <si>
    <t>Maternity</t>
  </si>
  <si>
    <t>Dentistry</t>
  </si>
  <si>
    <t>Medical physics</t>
  </si>
  <si>
    <t>Sustainability lead</t>
  </si>
  <si>
    <t>1. Stakeholder List</t>
  </si>
  <si>
    <t>This tab contains a table to help you identify all stakeholders who need to be involved/kept informed with the nitrous oxide waste reduction work</t>
  </si>
  <si>
    <t>First name</t>
  </si>
  <si>
    <t>Last name</t>
  </si>
  <si>
    <t>Job title</t>
  </si>
  <si>
    <t>Dept.</t>
  </si>
  <si>
    <t>Site</t>
  </si>
  <si>
    <t>Phone</t>
  </si>
  <si>
    <t>Mobile</t>
  </si>
  <si>
    <t>EA</t>
  </si>
  <si>
    <t>EA email</t>
  </si>
  <si>
    <t>EA telephone</t>
  </si>
  <si>
    <r>
      <rPr>
        <b/>
        <sz val="11"/>
        <color rgb="FF000000"/>
        <rFont val="Arial"/>
      </rPr>
      <t xml:space="preserve">How to use this Stakeholder List:
</t>
    </r>
    <r>
      <rPr>
        <sz val="11"/>
        <color rgb="FF000000"/>
        <rFont val="Arial"/>
      </rPr>
      <t xml:space="preserve">
Use this tool to list all the stakeholders and contacts for the project. This may include healthcare professionals, specific clinicians e.g. anaethetists, key members of the estates and facilities teams and members of the medical gas committee. 
</t>
    </r>
  </si>
  <si>
    <t>2. Stakeholder Engagement Plan</t>
  </si>
  <si>
    <t>This tab can be used to capture key audiences and the messages that need to be conveyed over the course of the project</t>
  </si>
  <si>
    <t>Audience</t>
  </si>
  <si>
    <t>Key message / objective</t>
  </si>
  <si>
    <t>When</t>
  </si>
  <si>
    <t>Media/method</t>
  </si>
  <si>
    <t>Who</t>
  </si>
  <si>
    <r>
      <rPr>
        <b/>
        <sz val="11"/>
        <color rgb="FF000000"/>
        <rFont val="Arial"/>
      </rPr>
      <t xml:space="preserve">How to use this Stakeholder Engagement plan:
</t>
    </r>
    <r>
      <rPr>
        <sz val="11"/>
        <color rgb="FF000000"/>
        <rFont val="Arial"/>
      </rPr>
      <t xml:space="preserve">
 The communications plan lists different messages that a project team will need to communicate to various audiences. It ensures people understand why the clinical area is transitioning to using a portable cylinder system and how to use it.
Review each row and adjust the timing, methods, and responsible parties as needed for your specific project and trust. This plan is a starting point. Feel free to add, remove, or modify steps as needed for your specific project and trust requirements.
Review the 'Engage key stakeholders' section of the toolkit to shape additional key messages
</t>
    </r>
  </si>
  <si>
    <t>Project stakeholders including medical gas committee</t>
  </si>
  <si>
    <t>Create project on a page to communicate project overview (use the template in the Internal messaging pack)</t>
  </si>
  <si>
    <t>Get started</t>
  </si>
  <si>
    <t>One-page document (template in the Internal messaging pack)</t>
  </si>
  <si>
    <t>Project lead</t>
  </si>
  <si>
    <t>All clinical staff in an area that use nitrous oxide</t>
  </si>
  <si>
    <t>Gather information on how much nitrous oxide is used to establish how much gas will be needed during the pilot</t>
  </si>
  <si>
    <t>Ensure supply of gas is aligned to clinical use</t>
  </si>
  <si>
    <t>Survey, anaesthetic gas machines</t>
  </si>
  <si>
    <t>Anaesthetist, Multidisciplinary project team</t>
  </si>
  <si>
    <t>Senior decision maker(s)</t>
  </si>
  <si>
    <t>Secure agreement for each relevant clinical area</t>
  </si>
  <si>
    <t>Meeting, presentation, email</t>
  </si>
  <si>
    <t>Senior decision maker(s), Clinical team leads</t>
  </si>
  <si>
    <t>Confirm go-live date for portable cylinder system and duration of stay (if a pilot or temporary)</t>
  </si>
  <si>
    <t>Meeting, email</t>
  </si>
  <si>
    <t>All clinical staff</t>
  </si>
  <si>
    <t>Inform about the transition from a medical gas pipeline system to a portable cylinder system</t>
  </si>
  <si>
    <t>Email (template in the Internal messaging pack)</t>
  </si>
  <si>
    <t>Pharmacy procurement team</t>
  </si>
  <si>
    <t>Communicate the switch to a portable cylinder system and request small cylinders procured</t>
  </si>
  <si>
    <t>Email, Telephone</t>
  </si>
  <si>
    <t>Email, (template in the Internal messaging pack)</t>
  </si>
  <si>
    <t>Access the toolkit</t>
  </si>
  <si>
    <t>All clinical staff, Portering staff, Pharmacy staff</t>
  </si>
  <si>
    <t>Communicate new process for handling and using portable cylinder systems: how to use them and where stored</t>
  </si>
  <si>
    <t>Email, meetings, training sessions</t>
  </si>
  <si>
    <t>Some examples of emails and posters that can be used for communication are available in the project communication templates</t>
  </si>
  <si>
    <t>Display posters to educate staff about the new cylinder setup, procedures, and safety measures</t>
  </si>
  <si>
    <t>Posters</t>
  </si>
  <si>
    <t>Access the project communication templates</t>
  </si>
  <si>
    <t>Collect feedback from staff when using the portable cylinders or the new delivery system</t>
  </si>
  <si>
    <t>Email, survey</t>
  </si>
  <si>
    <t>Estates and facilities staff</t>
  </si>
  <si>
    <t>Communicate the transition to portable cylinder systems and need to decommission medical gas pipeline system</t>
  </si>
  <si>
    <t>Email, meeting</t>
  </si>
  <si>
    <t>All clinical staff, Portering staff, Pharmacy staff, Estates and facilities staff</t>
  </si>
  <si>
    <t>Confirm the next steps (i.e., permanent transition, end of pilot, or end of temporary use)</t>
  </si>
  <si>
    <t>Clinical staff</t>
  </si>
  <si>
    <t>Display posters to educate staff about reducing waste through clinical practice</t>
  </si>
  <si>
    <t>Continue to optimise</t>
  </si>
  <si>
    <t>Presentation, email</t>
  </si>
  <si>
    <t>Clinical lead</t>
  </si>
  <si>
    <t>Estates and facilities team</t>
  </si>
  <si>
    <t>Request discussion on current leak test options and schedule for upcoming tests</t>
  </si>
  <si>
    <t>Team meeting and follow-up email</t>
  </si>
  <si>
    <t>Medical Gas Committee</t>
  </si>
  <si>
    <t>Present findings on leak test options and repair/replacement strategies for approval</t>
  </si>
  <si>
    <t>Presentation and committee paper</t>
  </si>
  <si>
    <t>Estates and facilities lead</t>
  </si>
  <si>
    <t>Communicate importance of reporting equipment issues promptly to support leak prevention</t>
  </si>
  <si>
    <t>Staff meetings and email reminder</t>
  </si>
  <si>
    <t>Clinical leads</t>
  </si>
  <si>
    <t>Executive leadership</t>
  </si>
  <si>
    <t>Update on leak test findings and repair/replacement strategies and resource requirements</t>
  </si>
  <si>
    <t>Executive briefing</t>
  </si>
  <si>
    <t>All staff</t>
  </si>
  <si>
    <t>Share success stories and progress updates on leak reduction efforts</t>
  </si>
  <si>
    <t>Trust-wide email and intranet post</t>
  </si>
  <si>
    <t>Communications team</t>
  </si>
  <si>
    <t>Clinical destination of pipeline supply</t>
  </si>
  <si>
    <t>Key contact</t>
  </si>
  <si>
    <t>Manifold ID</t>
  </si>
  <si>
    <t>Type</t>
  </si>
  <si>
    <t xml:space="preserve">Does the department require any kind of nitrous oxide supply? </t>
  </si>
  <si>
    <t>Decision</t>
  </si>
  <si>
    <t>Column1</t>
  </si>
  <si>
    <t>Site 1</t>
  </si>
  <si>
    <t>Manifold A</t>
  </si>
  <si>
    <t>Nitrous oxide</t>
  </si>
  <si>
    <t>Active</t>
  </si>
  <si>
    <t>If F = no then Decsision = decomission</t>
  </si>
  <si>
    <t>Site 2</t>
  </si>
  <si>
    <t>Manifold B</t>
  </si>
  <si>
    <t>Pre-mixed 50% nitrous oxide and 50% oxygen</t>
  </si>
  <si>
    <t>Site 3</t>
  </si>
  <si>
    <t>Manifold C</t>
  </si>
  <si>
    <t>Number of cylinders on the manifold</t>
  </si>
  <si>
    <t>Size of cylinders</t>
  </si>
  <si>
    <t>Contacted department? Y/N</t>
  </si>
  <si>
    <t>Decision from department</t>
  </si>
  <si>
    <t>Send survey to department? Y/N</t>
  </si>
  <si>
    <t>If Y, comment on survey results:</t>
  </si>
  <si>
    <t>Does procurement match clinical use? (Y/N)</t>
  </si>
  <si>
    <t>Average N2O/O2 per birth</t>
  </si>
  <si>
    <t>Is piped supply approproate?2</t>
  </si>
  <si>
    <t>G-size </t>
  </si>
  <si>
    <t>Volume of gas purchased month 1</t>
  </si>
  <si>
    <t>Volume of gas purchased month 2</t>
  </si>
  <si>
    <t>Volume of gas purchased month 3</t>
  </si>
  <si>
    <t>Average volume of gas</t>
  </si>
  <si>
    <t>Site 4</t>
  </si>
  <si>
    <t>Manifold D</t>
  </si>
  <si>
    <t>Average volume of gas purchased</t>
  </si>
  <si>
    <t>Number of births month 1</t>
  </si>
  <si>
    <t>Number of births month 2</t>
  </si>
  <si>
    <t>Number of births month 3</t>
  </si>
  <si>
    <t>Average number of births</t>
  </si>
  <si>
    <t>Average Usage Per Birth</t>
  </si>
  <si>
    <t>`</t>
  </si>
  <si>
    <t>Supply option</t>
  </si>
  <si>
    <r>
      <t>Equipment</t>
    </r>
    <r>
      <rPr>
        <sz val="11"/>
        <color rgb="FFFF0000"/>
        <rFont val="Calibri"/>
        <family val="2"/>
      </rPr>
      <t> </t>
    </r>
  </si>
  <si>
    <r>
      <t>Supplier</t>
    </r>
    <r>
      <rPr>
        <sz val="11"/>
        <color rgb="FFFF0000"/>
        <rFont val="Calibri"/>
        <family val="2"/>
      </rPr>
      <t> </t>
    </r>
  </si>
  <si>
    <r>
      <t>Cost (Approximate)</t>
    </r>
    <r>
      <rPr>
        <sz val="11"/>
        <color rgb="FFFF0000"/>
        <rFont val="Calibri"/>
        <family val="2"/>
      </rPr>
      <t> </t>
    </r>
  </si>
  <si>
    <r>
      <t>Link</t>
    </r>
    <r>
      <rPr>
        <sz val="11"/>
        <color rgb="FFFF0000"/>
        <rFont val="Calibri"/>
        <family val="2"/>
      </rPr>
      <t> </t>
    </r>
  </si>
  <si>
    <t>Cylinders </t>
  </si>
  <si>
    <t>BOC Healthcare, Air Liquide </t>
  </si>
  <si>
    <t>Varies based on size and quantity </t>
  </si>
  <si>
    <r>
      <t>BOC Healthcare</t>
    </r>
    <r>
      <rPr>
        <sz val="11"/>
        <color rgb="FFFF0000"/>
        <rFont val="Calibri"/>
        <family val="2"/>
      </rPr>
      <t xml:space="preserve">, </t>
    </r>
    <r>
      <rPr>
        <u/>
        <sz val="11"/>
        <color rgb="FF467886"/>
        <rFont val="Calibri"/>
        <family val="2"/>
      </rPr>
      <t>Air Liquide</t>
    </r>
    <r>
      <rPr>
        <sz val="11"/>
        <color rgb="FFFF0000"/>
        <rFont val="Calibri"/>
        <family val="2"/>
      </rPr>
      <t> </t>
    </r>
  </si>
  <si>
    <t>Trolleys </t>
  </si>
  <si>
    <t> </t>
  </si>
  <si>
    <t>£100-£300 per trolley </t>
  </si>
  <si>
    <r>
      <t>(or your chosen standalone supply option)</t>
    </r>
    <r>
      <rPr>
        <sz val="11"/>
        <color rgb="FFFF0000"/>
        <rFont val="Calibri"/>
        <family val="2"/>
      </rPr>
      <t> </t>
    </r>
  </si>
  <si>
    <t>Pressure regulators </t>
  </si>
  <si>
    <t>BOC, RA Medical, Air Liquide </t>
  </si>
  <si>
    <t>£50-£150 </t>
  </si>
  <si>
    <r>
      <t>BOC</t>
    </r>
    <r>
      <rPr>
        <sz val="11"/>
        <color rgb="FFFF0000"/>
        <rFont val="Calibri"/>
        <family val="2"/>
      </rPr>
      <t xml:space="preserve">, </t>
    </r>
    <r>
      <rPr>
        <u/>
        <sz val="11"/>
        <color rgb="FFFF0000"/>
        <rFont val="Calibri"/>
        <family val="2"/>
      </rPr>
      <t>RA Medical</t>
    </r>
    <r>
      <rPr>
        <sz val="11"/>
        <color rgb="FFFF0000"/>
        <rFont val="Calibri"/>
        <family val="2"/>
      </rPr>
      <t>, Air Liquide </t>
    </r>
  </si>
  <si>
    <r>
      <t xml:space="preserve">Yoke </t>
    </r>
    <r>
      <rPr>
        <b/>
        <sz val="11"/>
        <color rgb="FFFF0000"/>
        <rFont val="Calibri"/>
        <family val="2"/>
      </rPr>
      <t>(for theatres only when retrofitting anaesthetic machines)</t>
    </r>
    <r>
      <rPr>
        <sz val="11"/>
        <color rgb="FFFF0000"/>
        <rFont val="Calibri"/>
        <family val="2"/>
      </rPr>
      <t> </t>
    </r>
  </si>
  <si>
    <t>Terminal unit caps </t>
  </si>
  <si>
    <t>BOC </t>
  </si>
  <si>
    <t>£30 per pack of 50 </t>
  </si>
  <si>
    <t>BOC Shop </t>
  </si>
  <si>
    <t>Schrader socket adaptors</t>
  </si>
  <si>
    <t>Gas supply hose</t>
  </si>
  <si>
    <t>3. RACI Matrix</t>
  </si>
  <si>
    <t>This tab can be used to agree who should be responsible, accountable, consulted or informed on certain aspects of the project work</t>
  </si>
  <si>
    <t>Task</t>
  </si>
  <si>
    <t>e.g. Executive Sponsor</t>
  </si>
  <si>
    <t>e.g. Medical Gas Committee</t>
  </si>
  <si>
    <t>e.g Project Manager</t>
  </si>
  <si>
    <t>[insert stakeholder 4]</t>
  </si>
  <si>
    <t>[insert stakeholder 5]</t>
  </si>
  <si>
    <t>[insert stakeholder 6]</t>
  </si>
  <si>
    <r>
      <rPr>
        <b/>
        <sz val="11"/>
        <color rgb="FF000000"/>
        <rFont val="Arial"/>
      </rPr>
      <t xml:space="preserve">How to use this RACI Matrix:
</t>
    </r>
    <r>
      <rPr>
        <sz val="11"/>
        <color rgb="FF000000"/>
        <rFont val="Arial"/>
      </rPr>
      <t xml:space="preserve">
The RACI Matrix to the left can help to ensure key roles and responsibilities in the team are clear. Add the key tasks for your project and list who is responsible, accountable, needs to be consulted or kept informed in the columns on the right.  
We have provided guidance in the table below about the responsibilities of key actors in the project based on experiences of other trusts. This should be updated to reflect your governance. </t>
    </r>
  </si>
  <si>
    <t>Example: Add nitrous oxide waste mitigation and management as a regular item on the medical gas committee agenda</t>
  </si>
  <si>
    <t>Responsible [R]</t>
  </si>
  <si>
    <t>Example: establish a multidisciplinary project team, define roles and responsibilities, and provide ongoing support</t>
  </si>
  <si>
    <t>Informed [I]</t>
  </si>
  <si>
    <t>Accountable [A]</t>
  </si>
  <si>
    <t>Example: Begin and regularly update a stakeholder list to identify key individuals across all relevant areas</t>
  </si>
  <si>
    <t>Consulted [C]</t>
  </si>
  <si>
    <t>RACI acronym</t>
  </si>
  <si>
    <t>Definition</t>
  </si>
  <si>
    <t>Person who is completing the task</t>
  </si>
  <si>
    <t>Person who is making decisions and taking actions on the task(s)</t>
  </si>
  <si>
    <t>Person who will be communicated with regarding the decision-making process and specific tasks</t>
  </si>
  <si>
    <t>Person who will be updated on decisions and actions during the project</t>
  </si>
  <si>
    <t>Key actor groups</t>
  </si>
  <si>
    <t>Overview</t>
  </si>
  <si>
    <t>Responsibilities</t>
  </si>
  <si>
    <t>The board appointed lead for net zero may maintain or delegate responsibility for nitrous oxide waste reduction projects. </t>
  </si>
  <si>
    <t xml:space="preserve">1.	Oversight of projects, approvals and unblocking barriers. 
2.	Firm backing for the medical gas committee and setting clear priorities for nitrous oxide reduction aligned with the overall organisational strategy. 
3.	Communication of consistent messages and support from the leadership team and overcoming resistance from senior leaders to ensure alignment and commitment across all stakeholders. 
4.	Allocation of the necessary resources for beginning and managing projects, with mechanisms for regular monitoring, evaluation, and adjustment of strategies based on performance metrics and feedback. 
5.	Coordination of efforts across different hospitals to manage the diversity in clinical teams, medical gas infrastructures and regulatory requirements effectively. </t>
  </si>
  <si>
    <t>Medical gas committee (MGC)</t>
  </si>
  <si>
    <t xml:space="preserve">The MGC should drive the sustained reduction, monitoring and management of nitrous oxide waste by supporting the activities to both match a supply system to clinical needs and ensure its continued optimisation. 
MGCs should add a standing item on nitrous oxide waste mitigation, regularly reviewing the trust’s nitrous oxide consumption and emissions and driving improvements in waste management practices. ​
​
</t>
  </si>
  <si>
    <t xml:space="preserve">For activities related to ensuring existing nitrous oxide and nitrous oxide/oxygen mixture supply systems are matched to clinical use, the MGC's primary responsibilities are to: 
1.	Maintain the safe supply of medical gases. Ensure that decommissioning protocols are conducted in compliance with HTM Health Technical Memorandum 02-01 (or HTM 02-01) guidelines to prevent any disruption in supply. 
2.	Prioritise work to optimise existing supply, based on the needs of the trust. 
3.	Establish multidisciplinary project team(s), naming a project lead and members from clinical, facilities and management teams. 
4.	Equip project team(s) with clear governance and reporting structures, define roles and responsibilities and set a clear framework to monitor progress. 
5.	Work with project teams to establish realistic timelines for projects, considering staff availability, equipment procurement, contractual considerations and outsourced services. 
6.	Ensure the necessary resources, such as staff time, training and equipment are available. 
7.	Invite relevant stakeholders to participate in the committee, staying informed of progress and any changes to nitrous oxide supply.  
8.	Oversee the evaluation, planning, and approval of nitrous oxide supply optimisation, ensuring this matches clinical use in all areas in which it is needed. 
9.	Champion the work and mobilise staff to build motivation, energy and commitment to the reduction of waste and carbon emissions. </t>
  </si>
  <si>
    <t xml:space="preserve">For activities related to the ongoing optimisation of nitrous oxide supply systems, the MGC's primary responsibilities are to: 
1.	Oversee the integration of ongoing maintenance schedules into standard operating procedures including annual testing of the efficacy of the equipment, environment, clinical practices, training of staff and all other mitigations related to piped nitrous oxide supply.  Guidance can be found in HTM 02-01. 
2.	Proactively monitor the trust’s nitrous oxide waste levels and address any increases in piped supply system waste through leak tests, and waste in portable cylinder system through reviewing clinical use and portering processes.  
3.	Before installing any new medical gas pipeline systems for nitrous oxide supply, ensure a thorough needs assessment has been conducted in line with clinical need.  
4.	Unite different specialisms around the importance of nitrous oxide supply optimisation and drive continuous cooperation.  </t>
  </si>
  <si>
    <t>Project team</t>
  </si>
  <si>
    <t xml:space="preserve">The nitrous oxide waste reduction project team should execute specific initiatives aimed at reducing nitrous oxide waste within the trust. ​
Reporting to the medical gas committee (MGC), this team focuses on implementing and maintaining effective waste reduction in alignment with clinical needs. It plays a crucial role in supporting the MGC’s goals by driving tangible reduction in nitrous oxide waste. </t>
  </si>
  <si>
    <t>For activities related to ensuring existing nitrous oxide and nitrous oxide/oxygen mixture supply systems are matched to clinical need, the multidisciplinary project team’s responsibilities are to: 
1.	Set up team structure, documentation and governance to align members to the work's overall objectives, role and responsibilities, communication methods and meetings.  
2.	Store any documents, resources, data and insights in a secure manner, accessible to the team, using standard trust processes or the project management portfolio. 
3.	Map of nitrous oxide supply used across the trust using the measurement analysis tool. 
4.	Collect and evaluate data to understand baseline waste levels: reviewing clinical use and supply patterns against procurement patterns. 
5.	Provide options and recommendations to the medical gas committee for action in areas where supply does not match clinical need. 
6.	Change supply to match clinical need, such as switching to a portable cylinder supply system from a medical gas pipeline system.  
7.	Provide updates to the MGC. 
8.	Identify and communicate any risks or issues to the medical gas committee using the project management portfolio, or the trust standard processes. 
9.	Share work and progress with colleagues across disciplines to raise awareness.</t>
  </si>
  <si>
    <t>4. Detailed Project Plan</t>
  </si>
  <si>
    <t xml:space="preserve">This tab can be used as a project plan to track and monitor actions </t>
  </si>
  <si>
    <t>Project Plan for:</t>
  </si>
  <si>
    <t>[Insert project title here]</t>
  </si>
  <si>
    <r>
      <rPr>
        <b/>
        <sz val="11"/>
        <color rgb="FF000000"/>
        <rFont val="Arial"/>
      </rPr>
      <t xml:space="preserve">How to use this project plan:
</t>
    </r>
    <r>
      <rPr>
        <sz val="11"/>
        <color rgb="FF000000"/>
        <rFont val="Arial"/>
      </rPr>
      <t xml:space="preserve">
Use this detailed project plan to help list and track the actions that the team are taking in the project. You can refer to the key actions checklist tool to help see what are some of the reccommended actions, when these should be completed and by who. 
The plan has sections that align with the key actions checklist However, you can change this to make it better reflect your project work. 
</t>
    </r>
    <r>
      <rPr>
        <b/>
        <sz val="11"/>
        <color rgb="FF000000"/>
        <rFont val="Arial"/>
      </rPr>
      <t xml:space="preserve">Access the key actions checklist </t>
    </r>
  </si>
  <si>
    <t xml:space="preserve">Last updated on: </t>
  </si>
  <si>
    <t>PM/Lead:</t>
  </si>
  <si>
    <t>SRO:</t>
  </si>
  <si>
    <t>Start Date:</t>
  </si>
  <si>
    <t xml:space="preserve">Planned End Date: </t>
  </si>
  <si>
    <t xml:space="preserve">Actual End Date: </t>
  </si>
  <si>
    <t>#</t>
  </si>
  <si>
    <t>Actions
Use the Action List to help formulate</t>
  </si>
  <si>
    <t>% Completed</t>
  </si>
  <si>
    <t>Owner</t>
  </si>
  <si>
    <t>Status</t>
  </si>
  <si>
    <t>Comments</t>
  </si>
  <si>
    <t>Start Date</t>
  </si>
  <si>
    <t>Planned End Date</t>
  </si>
  <si>
    <t>Actual End Date</t>
  </si>
  <si>
    <t>Key actions checklist</t>
  </si>
  <si>
    <t>Assess supply and clinical use</t>
  </si>
  <si>
    <t>Plan supply system improvements</t>
  </si>
  <si>
    <t>Implement supply system alignment</t>
  </si>
  <si>
    <t>Decommission the medical gas pipeline system</t>
  </si>
  <si>
    <t>Enhance stock control of cylinders</t>
  </si>
  <si>
    <t>Optimise remaining medical gas pipeline system</t>
  </si>
  <si>
    <t>Continue to optimise systems</t>
  </si>
  <si>
    <t>5. Risk Register</t>
  </si>
  <si>
    <t>This tab can be used to identify risks in the project, how much they could affect the project and note any mitigations</t>
  </si>
  <si>
    <t>Risk ID</t>
  </si>
  <si>
    <t>Project</t>
  </si>
  <si>
    <t>Risk Description</t>
  </si>
  <si>
    <t>Type of Risk</t>
  </si>
  <si>
    <t>Reporting to</t>
  </si>
  <si>
    <t>Date Raised</t>
  </si>
  <si>
    <t>Impact</t>
  </si>
  <si>
    <t>Likelihood</t>
  </si>
  <si>
    <t>Current Score</t>
  </si>
  <si>
    <t>Mitigation</t>
  </si>
  <si>
    <t>Impact (post mitigation)</t>
  </si>
  <si>
    <t>Likelihood (post mitigation)</t>
  </si>
  <si>
    <t>Residual Score</t>
  </si>
  <si>
    <t>Escalation 
Level</t>
  </si>
  <si>
    <r>
      <rPr>
        <b/>
        <sz val="11"/>
        <color rgb="FF000000"/>
        <rFont val="Arial"/>
      </rPr>
      <t xml:space="preserve">How to use this risk register:
</t>
    </r>
    <r>
      <rPr>
        <sz val="11"/>
        <color rgb="FF000000"/>
        <rFont val="Arial"/>
      </rPr>
      <t xml:space="preserve">
Use the risk register to document risks throughout the project that might impact on it, and the mitigations against them. You can use the drop downs to select the type of risk and scores. All other fields are freetext. Identify the appropriate values by reviewing tab 7 - Risk &amp; Issues Matrix &amp; Lookup. If you want to change any of the drop-down options, you can do this by editing the lists in tab 7.
</t>
    </r>
  </si>
  <si>
    <t>Example:</t>
  </si>
  <si>
    <t>Project team unable to access manifolds used in medical gas pipeline supply due to inability to access necessary rooms (no security clearance) therefore unable to map manifolds to understand how many are present and which clinical areas they may feed</t>
  </si>
  <si>
    <t>Delivery</t>
  </si>
  <si>
    <t>Security team</t>
  </si>
  <si>
    <t>J.B</t>
  </si>
  <si>
    <t xml:space="preserve">Project manager and estates/facilities lead to contact head of security and explain need for access. Temporary access granted on select ID badges and reviewed on ongoing basis. </t>
  </si>
  <si>
    <t>None required</t>
  </si>
  <si>
    <t>Still active</t>
  </si>
  <si>
    <t>6. Issue Log</t>
  </si>
  <si>
    <t>This tab can be used to capture and track the status of issues in the project</t>
  </si>
  <si>
    <t>Issue ID</t>
  </si>
  <si>
    <t>Issue Description</t>
  </si>
  <si>
    <t>Type of Issue</t>
  </si>
  <si>
    <t>Priority</t>
  </si>
  <si>
    <t>Severity</t>
  </si>
  <si>
    <t>Status (including date of last update)</t>
  </si>
  <si>
    <t>Date Issue Closed</t>
  </si>
  <si>
    <r>
      <rPr>
        <b/>
        <sz val="11"/>
        <color rgb="FF000000"/>
        <rFont val="Arial"/>
      </rPr>
      <t xml:space="preserve">How to use this issues register:
</t>
    </r>
    <r>
      <rPr>
        <sz val="11"/>
        <color rgb="FF000000"/>
        <rFont val="Arial"/>
      </rPr>
      <t xml:space="preserve">
The issues register helps teams to document problems that have already occured, while the risk register identifies issues that could occur in the future. Use the issues register to document problems that have occured on the project and the status of them. Identify the appropriate values by reviewing tab 7 - Risk &amp; Issues Matrix &amp; Lookup. 
If you want to change any of the drop-down options, you can do this by editing the lists in tab 7.</t>
    </r>
  </si>
  <si>
    <t>7. Risk &amp; Issues Matrix &amp; Lookup</t>
  </si>
  <si>
    <t>This tab contains an adjustable look-up explaining the scores in the Risk Register and Issue Log</t>
  </si>
  <si>
    <t>RAG Scoring Matrix</t>
  </si>
  <si>
    <t>RAG Status</t>
  </si>
  <si>
    <t>LIKELIHOOD</t>
  </si>
  <si>
    <t>Rare</t>
  </si>
  <si>
    <t>Unlikely</t>
  </si>
  <si>
    <t>Possible</t>
  </si>
  <si>
    <t>Likely</t>
  </si>
  <si>
    <t>Almost Certain</t>
  </si>
  <si>
    <t>Catastrophic</t>
  </si>
  <si>
    <t>Moderate (5)</t>
  </si>
  <si>
    <t>High (10)</t>
  </si>
  <si>
    <t>Very High (15)</t>
  </si>
  <si>
    <t>Very High (20)</t>
  </si>
  <si>
    <t>Very High (25)</t>
  </si>
  <si>
    <t>Major</t>
  </si>
  <si>
    <t>Moderate (4)</t>
  </si>
  <si>
    <t>High (8)</t>
  </si>
  <si>
    <t>High (12)</t>
  </si>
  <si>
    <t>Very High (16)</t>
  </si>
  <si>
    <t>Moderate</t>
  </si>
  <si>
    <t>Low (3)</t>
  </si>
  <si>
    <t>Moderate (6)</t>
  </si>
  <si>
    <t>High (9)</t>
  </si>
  <si>
    <t>Minor</t>
  </si>
  <si>
    <t>Low (2)</t>
  </si>
  <si>
    <t>Negligible</t>
  </si>
  <si>
    <t>Low (1)</t>
  </si>
  <si>
    <t>Likelihood Score</t>
  </si>
  <si>
    <t>Descriptor</t>
  </si>
  <si>
    <t>Frequency</t>
  </si>
  <si>
    <t>This will probably never happen</t>
  </si>
  <si>
    <t>Do not expect it to happen/recur but it is possible it may do so</t>
  </si>
  <si>
    <t>Might happen or recur occassionally</t>
  </si>
  <si>
    <t>Will probably happen/recur but it is not a persisting issue</t>
  </si>
  <si>
    <t>Will undoubtedly happen/recur, possibly frequently</t>
  </si>
  <si>
    <t>IMPACT</t>
  </si>
  <si>
    <t>Negligible (1)</t>
  </si>
  <si>
    <t>Minor (2)</t>
  </si>
  <si>
    <t>Moderate (3)</t>
  </si>
  <si>
    <t>Major (4)</t>
  </si>
  <si>
    <t>Catastrophic (5)</t>
  </si>
  <si>
    <t>Workstream/Programme Impact</t>
  </si>
  <si>
    <r>
      <t xml:space="preserve">The event has hardly any effect on the workstream, but is raised as there is a potential for the impact to increase
</t>
    </r>
    <r>
      <rPr>
        <b/>
        <sz val="10"/>
        <color rgb="FF000000"/>
        <rFont val="Arial"/>
      </rPr>
      <t xml:space="preserve">
</t>
    </r>
    <r>
      <rPr>
        <sz val="10"/>
        <color rgb="FF000000"/>
        <rFont val="Arial"/>
      </rPr>
      <t>(DOES NOT EXCEED WORKSTREAM/PROGRAMME TOLERANCE)</t>
    </r>
  </si>
  <si>
    <t>Workstream plans are required to change, but have no or little further impact - they are within agreed tolerance limits
(DOES NOT EXCEED  TOLERANCE AND CAN BE MANAGED INTERNALLY)</t>
  </si>
  <si>
    <r>
      <t xml:space="preserve">Workstream deliverables/ timelines become extended but are within in tolerance limits, but need senior support to prevent further escalation
</t>
    </r>
    <r>
      <rPr>
        <sz val="10"/>
        <rFont val="Arial"/>
      </rPr>
      <t xml:space="preserve">
(DOES NOT EXCEED TOLERANCE, BUT</t>
    </r>
    <r>
      <rPr>
        <sz val="10"/>
        <color theme="1"/>
        <rFont val="Arial"/>
      </rPr>
      <t xml:space="preserve"> REQUIRES INTERVENTION TO PREVENT INCREASED IMPACT)</t>
    </r>
  </si>
  <si>
    <t>Will delay the outcomes of the workstream and pushes the scope or critical timeline of the workstream beyond tolerance limits, but not the programme tolerance limits
(EXCEEDS TOLERANCE -EVEN AFTER INTERVENTION- BUT NOT PROGRAMME TOLERANCES)</t>
  </si>
  <si>
    <t>Causes failure in the workstream delivery and thus halts the delivery of the programme 
(EXCEEDS PROGRAMME TOLERANCE)</t>
  </si>
  <si>
    <t>Risk Definitions</t>
  </si>
  <si>
    <t>Descriptions</t>
  </si>
  <si>
    <t xml:space="preserve">Provides a unique reference for every risk entered into the Risk Register.  It will typically be a numberic or alpha numberic.
</t>
  </si>
  <si>
    <t>What project this risk been identified for.</t>
  </si>
  <si>
    <t>In terms of the cause, event (threat or opportunity) and effect (descritption in words of the impact) 
 E.g. Change in the skill mix of the team (CAUSE) after a potential rescoping exercise (EVENT 'If') will result in additional retraining costs (EFFECT 'Then')</t>
  </si>
  <si>
    <t>What type of risk is it? Is it a risk relating to finances, implementation or clinical</t>
  </si>
  <si>
    <t>Safety</t>
  </si>
  <si>
    <t>Compliance</t>
  </si>
  <si>
    <t>Security</t>
  </si>
  <si>
    <t>Financial</t>
  </si>
  <si>
    <t>Reputation</t>
  </si>
  <si>
    <t>Operational</t>
  </si>
  <si>
    <t>Environmental</t>
  </si>
  <si>
    <t>Where does this risk report into for review i.e. Core Group or Steering Group</t>
  </si>
  <si>
    <t>Date 
Raised</t>
  </si>
  <si>
    <t>The date the risk was raised/added to the register</t>
  </si>
  <si>
    <t>The person responsible for managing the risk (only one owner per risk)</t>
  </si>
  <si>
    <t>Current
Impact
1-5</t>
  </si>
  <si>
    <t>Inherent impact of the risk without any controls inplace (1 to 5)</t>
  </si>
  <si>
    <t>Current
Likelihood
1-5</t>
  </si>
  <si>
    <t>Inherent likelihood of the risk occuring without any controls inplace (1 to 5)</t>
  </si>
  <si>
    <t>Current risk score
(1-25)</t>
  </si>
  <si>
    <t>Inherent overall score for the risk (Impact x Likelihood)</t>
  </si>
  <si>
    <t>Mitigating actions / rational for acceptance</t>
  </si>
  <si>
    <t xml:space="preserve">This is the response to the risk after the controls are in place and puts forward suggested actions to help lower the risk status.  </t>
  </si>
  <si>
    <t>Residual
Impact
1-5</t>
  </si>
  <si>
    <t>Impact score of the risk if mitigations are inpace/completed (1 to 5)</t>
  </si>
  <si>
    <t>Residual
Likelihood
1-5</t>
  </si>
  <si>
    <t>Likelihood score of the risk if mitigations are inpace/completed (1 to 5)</t>
  </si>
  <si>
    <t>Residual risk score
(1-25)</t>
  </si>
  <si>
    <t>Overall score for the risk after mitigations  (Impact x Likelihood)</t>
  </si>
  <si>
    <t>This describes the register that this risk should be added to, or route for the risk to reviewed at a more senior level i.e. does it belong on the medical gas committee Risk Register</t>
  </si>
  <si>
    <t>Executive Leadership</t>
  </si>
  <si>
    <t>Trust Risk Register</t>
  </si>
  <si>
    <t>Closed/Issue</t>
  </si>
  <si>
    <t>Identify if the risk has been closed or moved to the issues log -or if still active</t>
  </si>
  <si>
    <t>Closed</t>
  </si>
  <si>
    <t>Issue</t>
  </si>
  <si>
    <t>Issues Definitions</t>
  </si>
  <si>
    <t>Provides a unique reference for every issue entered into the Issue Log.  It will typically be a numberic or alpha numberic
PR## - Programme Issue
WR## - Project/Workstream Issue</t>
  </si>
  <si>
    <t>What Project or Workstream has this risk been identified for</t>
  </si>
  <si>
    <t>A statement describing the issue, cause and impact</t>
  </si>
  <si>
    <t>Define the type of issue being recorded i.e. problem/concern, off-specification or request for change</t>
  </si>
  <si>
    <t>Problem/Concern</t>
  </si>
  <si>
    <t>Off-specification</t>
  </si>
  <si>
    <t>Request for Change</t>
  </si>
  <si>
    <t>The date the issue was raised</t>
  </si>
  <si>
    <t>The individual who is managing the issue</t>
  </si>
  <si>
    <t>The priority of the issue in terms of managing it</t>
  </si>
  <si>
    <t>High</t>
  </si>
  <si>
    <t>Medium</t>
  </si>
  <si>
    <t>Low</t>
  </si>
  <si>
    <t>The severity of the risk this would identify the level of management that is required to make a decision on the issue (if high should be captured on Programme Issue Log)</t>
  </si>
  <si>
    <t>The current status of the issue, actions being carried out and date of last review</t>
  </si>
  <si>
    <t>The date the issue was closed and removed from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</si>
</sst>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Aptos Narrow"/>
      <family val="2"/>
      <scheme val="minor"/>
    </font>
    <font>
      <sz val="11"/>
      <color rgb="FF000000"/>
      <name val="Calibri"/>
      <family val="2"/>
    </font>
    <font>
      <b/>
      <sz val="11"/>
      <color theme="0"/>
      <name val="Aptos Narrow"/>
      <family val="2"/>
      <scheme val="minor"/>
    </font>
    <font>
      <sz val="11"/>
      <color rgb="FFFF0000"/>
      <name val="Calibri"/>
      <family val="2"/>
    </font>
    <font>
      <b/>
      <sz val="11"/>
      <color rgb="FFFF0000"/>
      <name val="Calibri"/>
      <family val="2"/>
    </font>
    <font>
      <u/>
      <sz val="11"/>
      <color rgb="FF467886"/>
      <name val="Calibri"/>
      <family val="2"/>
    </font>
    <font>
      <u/>
      <sz val="11"/>
      <color rgb="FFFF0000"/>
      <name val="Calibri"/>
      <family val="2"/>
    </font>
    <font>
      <sz val="11"/>
      <color rgb="FF000000"/>
      <name val="WordVisi_MSFontService"/>
      <charset val="1"/>
    </font>
    <font>
      <u/>
      <sz val="11"/>
      <color theme="10"/>
      <name val="Aptos Narrow"/>
      <family val="2"/>
      <scheme val="minor"/>
    </font>
    <font>
      <sz val="11"/>
      <color theme="1"/>
      <name val="Aptos Narrow"/>
      <family val="2"/>
      <scheme val="minor"/>
    </font>
    <font>
      <sz val="10"/>
      <name val="Arial"/>
      <family val="2"/>
    </font>
    <font>
      <sz val="11"/>
      <color theme="1"/>
      <name val="Arial"/>
    </font>
    <font>
      <b/>
      <sz val="11"/>
      <color theme="1"/>
      <name val="Arial"/>
    </font>
    <font>
      <u/>
      <sz val="11"/>
      <color theme="10"/>
      <name val="Arial"/>
    </font>
    <font>
      <sz val="20"/>
      <color theme="4"/>
      <name val="Arial"/>
    </font>
    <font>
      <sz val="11"/>
      <color rgb="FF000000"/>
      <name val="Arial"/>
    </font>
    <font>
      <b/>
      <sz val="11"/>
      <color rgb="FF000000"/>
      <name val="Arial"/>
    </font>
    <font>
      <b/>
      <sz val="11"/>
      <color theme="0"/>
      <name val="Arial"/>
    </font>
    <font>
      <sz val="11"/>
      <color theme="0"/>
      <name val="Arial"/>
    </font>
    <font>
      <i/>
      <sz val="11"/>
      <color theme="1"/>
      <name val="Arial"/>
    </font>
    <font>
      <i/>
      <u/>
      <sz val="11"/>
      <color theme="10"/>
      <name val="Arial"/>
    </font>
    <font>
      <sz val="11"/>
      <name val="Arial"/>
    </font>
    <font>
      <b/>
      <i/>
      <sz val="11"/>
      <color theme="0"/>
      <name val="Arial"/>
    </font>
    <font>
      <i/>
      <sz val="11"/>
      <color rgb="FF000000"/>
      <name val="Arial"/>
    </font>
    <font>
      <b/>
      <sz val="12"/>
      <color rgb="FF000000"/>
      <name val="Arial"/>
    </font>
    <font>
      <b/>
      <sz val="10"/>
      <name val="Arial"/>
    </font>
    <font>
      <sz val="10"/>
      <color theme="1"/>
      <name val="Arial"/>
    </font>
    <font>
      <b/>
      <i/>
      <sz val="12"/>
      <color theme="0"/>
      <name val="Arial"/>
    </font>
    <font>
      <sz val="12"/>
      <color theme="0"/>
      <name val="Arial"/>
    </font>
    <font>
      <sz val="10"/>
      <color theme="0"/>
      <name val="Arial"/>
    </font>
    <font>
      <b/>
      <sz val="14"/>
      <color theme="0"/>
      <name val="Arial"/>
    </font>
    <font>
      <b/>
      <sz val="10"/>
      <color theme="0"/>
      <name val="Arial"/>
    </font>
    <font>
      <sz val="10"/>
      <name val="Arial"/>
    </font>
    <font>
      <b/>
      <sz val="10"/>
      <color rgb="FFFFFFFF"/>
      <name val="Arial"/>
    </font>
    <font>
      <b/>
      <sz val="9"/>
      <color theme="0"/>
      <name val="Arial"/>
    </font>
    <font>
      <sz val="9"/>
      <color theme="1"/>
      <name val="Arial"/>
    </font>
    <font>
      <b/>
      <sz val="10"/>
      <color theme="1"/>
      <name val="Arial"/>
    </font>
    <font>
      <u/>
      <sz val="10"/>
      <color theme="10"/>
      <name val="Arial"/>
    </font>
    <font>
      <sz val="10"/>
      <color rgb="FF000000"/>
      <name val="Arial"/>
    </font>
    <font>
      <b/>
      <sz val="10"/>
      <color rgb="FF000000"/>
      <name val="Arial"/>
    </font>
    <font>
      <b/>
      <u/>
      <sz val="11"/>
      <color rgb="FF467886"/>
      <name val="Arial"/>
    </font>
    <font>
      <u/>
      <sz val="11"/>
      <color rgb="FF467886"/>
      <name val="Arial"/>
    </font>
    <font>
      <u/>
      <sz val="11"/>
      <color theme="10"/>
      <name val="Aial"/>
    </font>
    <font>
      <sz val="11"/>
      <color rgb="FF000000"/>
      <name val="Arial"/>
      <family val="2"/>
    </font>
    <font>
      <b/>
      <sz val="11"/>
      <color theme="1"/>
      <name val="Arial"/>
      <family val="2"/>
    </font>
    <font>
      <u/>
      <sz val="11"/>
      <color theme="10"/>
      <name val="Arial"/>
      <family val="2"/>
    </font>
  </fonts>
  <fills count="28">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rgb="FFFFFFFF"/>
        <bgColor indexed="64"/>
      </patternFill>
    </fill>
    <fill>
      <patternFill patternType="solid">
        <fgColor theme="2"/>
        <bgColor indexed="64"/>
      </patternFill>
    </fill>
    <fill>
      <patternFill patternType="solid">
        <fgColor theme="3" tint="0.499984740745262"/>
        <bgColor indexed="64"/>
      </patternFill>
    </fill>
    <fill>
      <patternFill patternType="solid">
        <fgColor rgb="FF00206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rgb="FFD9E1F2"/>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indexed="9"/>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rgb="FF002060"/>
        <bgColor rgb="FF000000"/>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rgb="FFC0E6F5"/>
      </patternFill>
    </fill>
    <fill>
      <patternFill patternType="solid">
        <fgColor theme="4" tint="-0.499984740745262"/>
        <bgColor indexed="64"/>
      </patternFill>
    </fill>
    <fill>
      <patternFill patternType="solid">
        <fgColor theme="7" tint="-0.499984740745262"/>
        <bgColor indexed="64"/>
      </patternFill>
    </fill>
    <fill>
      <patternFill patternType="solid">
        <fgColor rgb="FF00B0F0"/>
        <bgColor indexed="64"/>
      </patternFill>
    </fill>
  </fills>
  <borders count="63">
    <border>
      <left/>
      <right/>
      <top/>
      <bottom/>
      <diagonal/>
    </border>
    <border>
      <left/>
      <right/>
      <top style="thin">
        <color theme="4" tint="0.39997558519241921"/>
      </top>
      <bottom style="thin">
        <color theme="4" tint="0.39997558519241921"/>
      </bottom>
      <diagonal/>
    </border>
    <border>
      <left style="thin">
        <color rgb="FF000000"/>
      </left>
      <right/>
      <top style="thin">
        <color rgb="FF000000"/>
      </top>
      <bottom style="thin">
        <color auto="1"/>
      </bottom>
      <diagonal/>
    </border>
    <border>
      <left style="thin">
        <color auto="1"/>
      </left>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bottom style="thin">
        <color auto="1"/>
      </bottom>
      <diagonal/>
    </border>
    <border>
      <left style="thin">
        <color auto="1"/>
      </left>
      <right/>
      <top/>
      <bottom style="thin">
        <color auto="1"/>
      </bottom>
      <diagonal/>
    </border>
    <border>
      <left style="thin">
        <color auto="1"/>
      </left>
      <right style="thin">
        <color rgb="FF000000"/>
      </right>
      <top/>
      <bottom style="thin">
        <color auto="1"/>
      </bottom>
      <diagonal/>
    </border>
    <border>
      <left style="thin">
        <color rgb="FF000000"/>
      </left>
      <right/>
      <top/>
      <bottom/>
      <diagonal/>
    </border>
    <border>
      <left style="thin">
        <color auto="1"/>
      </left>
      <right/>
      <top/>
      <bottom/>
      <diagonal/>
    </border>
    <border>
      <left style="thin">
        <color auto="1"/>
      </left>
      <right style="thin">
        <color rgb="FF000000"/>
      </right>
      <top/>
      <bottom/>
      <diagonal/>
    </border>
    <border>
      <left style="thin">
        <color rgb="FF000000"/>
      </left>
      <right/>
      <top/>
      <bottom style="thin">
        <color rgb="FF000000"/>
      </bottom>
      <diagonal/>
    </border>
    <border>
      <left style="thin">
        <color auto="1"/>
      </left>
      <right/>
      <top/>
      <bottom style="thin">
        <color rgb="FF000000"/>
      </bottom>
      <diagonal/>
    </border>
    <border>
      <left style="thin">
        <color auto="1"/>
      </left>
      <right style="thin">
        <color rgb="FF000000"/>
      </right>
      <top/>
      <bottom style="thin">
        <color rgb="FF000000"/>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808080"/>
      </left>
      <right/>
      <top/>
      <bottom/>
      <diagonal/>
    </border>
    <border>
      <left style="thin">
        <color rgb="FF808080"/>
      </left>
      <right style="thin">
        <color rgb="FF80808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64"/>
      </left>
      <right style="thin">
        <color indexed="64"/>
      </right>
      <top/>
      <bottom style="medium">
        <color indexed="64"/>
      </bottom>
      <diagonal/>
    </border>
    <border>
      <left style="thin">
        <color indexed="64"/>
      </left>
      <right/>
      <top/>
      <bottom style="hair">
        <color indexed="22"/>
      </bottom>
      <diagonal/>
    </border>
    <border>
      <left style="thin">
        <color indexed="64"/>
      </left>
      <right style="thin">
        <color indexed="64"/>
      </right>
      <top/>
      <bottom style="hair">
        <color indexed="22"/>
      </bottom>
      <diagonal/>
    </border>
    <border>
      <left style="thin">
        <color indexed="64"/>
      </left>
      <right/>
      <top style="hair">
        <color indexed="22"/>
      </top>
      <bottom style="hair">
        <color indexed="22"/>
      </bottom>
      <diagonal/>
    </border>
    <border>
      <left style="thin">
        <color indexed="64"/>
      </left>
      <right style="thin">
        <color indexed="64"/>
      </right>
      <top style="hair">
        <color indexed="22"/>
      </top>
      <bottom/>
      <diagonal/>
    </border>
    <border>
      <left/>
      <right/>
      <top/>
      <bottom style="medium">
        <color indexed="64"/>
      </bottom>
      <diagonal/>
    </border>
    <border>
      <left/>
      <right style="thin">
        <color indexed="64"/>
      </right>
      <top/>
      <bottom style="hair">
        <color indexed="22"/>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applyNumberFormat="0" applyFill="0" applyBorder="0" applyAlignment="0" applyProtection="0"/>
    <xf numFmtId="9" fontId="9" fillId="0" borderId="0" applyFont="0" applyFill="0" applyBorder="0" applyAlignment="0" applyProtection="0"/>
    <xf numFmtId="0" fontId="10" fillId="0" borderId="0"/>
  </cellStyleXfs>
  <cellXfs count="366">
    <xf numFmtId="0" fontId="0" fillId="0" borderId="0" xfId="0"/>
    <xf numFmtId="0" fontId="1" fillId="0" borderId="0" xfId="0" applyFont="1"/>
    <xf numFmtId="0" fontId="2" fillId="3" borderId="1" xfId="0" applyFont="1" applyFill="1" applyBorder="1"/>
    <xf numFmtId="0" fontId="0" fillId="2" borderId="1" xfId="0" applyFill="1" applyBorder="1"/>
    <xf numFmtId="0" fontId="0" fillId="0" borderId="1" xfId="0" applyBorder="1"/>
    <xf numFmtId="0" fontId="1" fillId="2" borderId="1" xfId="0" applyFont="1" applyFill="1" applyBorder="1"/>
    <xf numFmtId="0" fontId="1" fillId="0" borderId="1" xfId="0" applyFont="1" applyBorder="1"/>
    <xf numFmtId="0" fontId="2" fillId="3" borderId="0" xfId="0" applyFont="1" applyFill="1"/>
    <xf numFmtId="0" fontId="4" fillId="4" borderId="2" xfId="0" applyFont="1"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3" fillId="4" borderId="5" xfId="0" applyFont="1" applyFill="1" applyBorder="1" applyAlignment="1">
      <alignment wrapText="1"/>
    </xf>
    <xf numFmtId="0" fontId="3" fillId="4" borderId="6" xfId="0" applyFont="1" applyFill="1" applyBorder="1" applyAlignment="1">
      <alignment wrapText="1"/>
    </xf>
    <xf numFmtId="0" fontId="6" fillId="4" borderId="7" xfId="0" applyFont="1" applyFill="1" applyBorder="1" applyAlignment="1">
      <alignment wrapText="1"/>
    </xf>
    <xf numFmtId="0" fontId="3" fillId="4" borderId="8" xfId="0" applyFont="1" applyFill="1" applyBorder="1"/>
    <xf numFmtId="0" fontId="3" fillId="4" borderId="9" xfId="0" applyFont="1" applyFill="1" applyBorder="1" applyAlignment="1">
      <alignment wrapText="1"/>
    </xf>
    <xf numFmtId="0" fontId="3" fillId="4" borderId="10" xfId="0" applyFont="1" applyFill="1" applyBorder="1" applyAlignment="1">
      <alignment wrapText="1"/>
    </xf>
    <xf numFmtId="0" fontId="4" fillId="4" borderId="5" xfId="0" applyFont="1" applyFill="1" applyBorder="1"/>
    <xf numFmtId="0" fontId="0" fillId="4" borderId="6" xfId="0" applyFill="1" applyBorder="1"/>
    <xf numFmtId="0" fontId="0" fillId="4" borderId="7" xfId="0" applyFill="1" applyBorder="1"/>
    <xf numFmtId="0" fontId="3" fillId="4" borderId="7" xfId="0" applyFont="1" applyFill="1" applyBorder="1" applyAlignment="1">
      <alignment wrapText="1"/>
    </xf>
    <xf numFmtId="0" fontId="3" fillId="4" borderId="11" xfId="0" applyFont="1" applyFill="1" applyBorder="1" applyAlignment="1">
      <alignment wrapText="1"/>
    </xf>
    <xf numFmtId="0" fontId="3" fillId="4" borderId="12" xfId="0" applyFont="1" applyFill="1" applyBorder="1" applyAlignment="1">
      <alignment wrapText="1"/>
    </xf>
    <xf numFmtId="0" fontId="3" fillId="4" borderId="13" xfId="0" applyFont="1" applyFill="1" applyBorder="1" applyAlignment="1">
      <alignment wrapText="1"/>
    </xf>
    <xf numFmtId="0" fontId="7" fillId="0" borderId="0" xfId="0" applyFont="1"/>
    <xf numFmtId="0" fontId="11" fillId="0" borderId="0" xfId="0" applyFont="1"/>
    <xf numFmtId="0" fontId="12" fillId="0" borderId="0" xfId="0" applyFont="1"/>
    <xf numFmtId="0" fontId="12" fillId="0" borderId="14" xfId="0" applyFont="1" applyBorder="1"/>
    <xf numFmtId="0" fontId="11" fillId="0" borderId="14" xfId="0" applyFont="1" applyBorder="1"/>
    <xf numFmtId="14" fontId="11" fillId="0" borderId="14" xfId="0" applyNumberFormat="1" applyFont="1" applyBorder="1" applyAlignment="1">
      <alignment horizontal="left"/>
    </xf>
    <xf numFmtId="0" fontId="13" fillId="0" borderId="0" xfId="1" applyFont="1"/>
    <xf numFmtId="0" fontId="12" fillId="0" borderId="18" xfId="0" applyFont="1" applyBorder="1"/>
    <xf numFmtId="14" fontId="12" fillId="0" borderId="19" xfId="0" applyNumberFormat="1" applyFont="1" applyBorder="1"/>
    <xf numFmtId="0" fontId="14" fillId="0" borderId="0" xfId="0" applyFont="1"/>
    <xf numFmtId="0" fontId="15" fillId="0" borderId="0" xfId="0" applyFont="1"/>
    <xf numFmtId="0" fontId="16" fillId="0" borderId="0" xfId="0" applyFont="1"/>
    <xf numFmtId="0" fontId="17" fillId="6" borderId="0" xfId="0" applyFont="1" applyFill="1"/>
    <xf numFmtId="0" fontId="18" fillId="6" borderId="0" xfId="0" applyFont="1" applyFill="1"/>
    <xf numFmtId="0" fontId="11" fillId="5" borderId="0" xfId="0" applyFont="1" applyFill="1"/>
    <xf numFmtId="0" fontId="11" fillId="0" borderId="14" xfId="0" applyFont="1" applyBorder="1" applyAlignment="1">
      <alignment horizontal="center"/>
    </xf>
    <xf numFmtId="0" fontId="11" fillId="21" borderId="20" xfId="0" applyFont="1" applyFill="1" applyBorder="1" applyAlignment="1">
      <alignment horizontal="center" vertical="center" wrapText="1"/>
    </xf>
    <xf numFmtId="0" fontId="11" fillId="21" borderId="21" xfId="0" applyFont="1" applyFill="1" applyBorder="1" applyAlignment="1">
      <alignment horizontal="center" vertical="center" wrapText="1"/>
    </xf>
    <xf numFmtId="0" fontId="19" fillId="0" borderId="0" xfId="0" applyFont="1"/>
    <xf numFmtId="0" fontId="20" fillId="0" borderId="0" xfId="1" applyFont="1"/>
    <xf numFmtId="49" fontId="19" fillId="0" borderId="0" xfId="0" quotePrefix="1" applyNumberFormat="1" applyFont="1"/>
    <xf numFmtId="0" fontId="11" fillId="0" borderId="15" xfId="0" applyFont="1" applyBorder="1"/>
    <xf numFmtId="0" fontId="11" fillId="0" borderId="16" xfId="0" applyFont="1" applyBorder="1"/>
    <xf numFmtId="0" fontId="11" fillId="0" borderId="17" xfId="0" applyFont="1" applyBorder="1"/>
    <xf numFmtId="0" fontId="11" fillId="0" borderId="0" xfId="0" applyFont="1" applyAlignment="1">
      <alignment wrapText="1"/>
    </xf>
    <xf numFmtId="0" fontId="11" fillId="0" borderId="0" xfId="0" applyFont="1" applyAlignment="1">
      <alignment vertical="top"/>
    </xf>
    <xf numFmtId="0" fontId="12" fillId="0" borderId="0" xfId="0" applyFont="1" applyAlignment="1">
      <alignment vertical="top"/>
    </xf>
    <xf numFmtId="0" fontId="12" fillId="0" borderId="14"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xf>
    <xf numFmtId="0" fontId="11" fillId="0" borderId="16" xfId="0" applyFont="1" applyBorder="1" applyAlignment="1">
      <alignment vertical="top"/>
    </xf>
    <xf numFmtId="0" fontId="11" fillId="0" borderId="17" xfId="0" applyFont="1" applyBorder="1" applyAlignment="1">
      <alignment vertical="top"/>
    </xf>
    <xf numFmtId="14" fontId="11" fillId="0" borderId="14" xfId="0" applyNumberFormat="1" applyFont="1" applyBorder="1" applyAlignment="1">
      <alignment horizontal="left" vertical="top" wrapText="1"/>
    </xf>
    <xf numFmtId="0" fontId="13" fillId="0" borderId="0" xfId="1" applyFont="1" applyAlignment="1">
      <alignment vertical="top" wrapText="1"/>
    </xf>
    <xf numFmtId="0" fontId="11" fillId="0" borderId="0" xfId="0" applyFont="1" applyAlignment="1">
      <alignment vertical="top" wrapText="1"/>
    </xf>
    <xf numFmtId="0" fontId="17" fillId="7" borderId="31" xfId="0" applyFont="1" applyFill="1" applyBorder="1" applyAlignment="1">
      <alignment horizontal="center" vertical="top"/>
    </xf>
    <xf numFmtId="0" fontId="17" fillId="7" borderId="34" xfId="0" applyFont="1" applyFill="1" applyBorder="1" applyAlignment="1">
      <alignment horizontal="center" vertical="top" wrapText="1"/>
    </xf>
    <xf numFmtId="0" fontId="17" fillId="7" borderId="9" xfId="0" applyFont="1" applyFill="1" applyBorder="1" applyAlignment="1">
      <alignment horizontal="center" vertical="top" wrapText="1"/>
    </xf>
    <xf numFmtId="0" fontId="21" fillId="9" borderId="23" xfId="0" applyFont="1" applyFill="1" applyBorder="1" applyAlignment="1">
      <alignment vertical="top"/>
    </xf>
    <xf numFmtId="0" fontId="21" fillId="9" borderId="23" xfId="0" applyFont="1" applyFill="1" applyBorder="1" applyAlignment="1">
      <alignment vertical="top" wrapText="1"/>
    </xf>
    <xf numFmtId="0" fontId="21" fillId="9" borderId="27" xfId="0" applyFont="1" applyFill="1" applyBorder="1" applyAlignment="1">
      <alignment vertical="top"/>
    </xf>
    <xf numFmtId="0" fontId="21" fillId="9" borderId="27" xfId="0" applyFont="1" applyFill="1" applyBorder="1" applyAlignment="1">
      <alignment vertical="top" wrapText="1"/>
    </xf>
    <xf numFmtId="0" fontId="12" fillId="7" borderId="24" xfId="0" applyFont="1" applyFill="1" applyBorder="1"/>
    <xf numFmtId="0" fontId="17" fillId="7" borderId="25" xfId="0" applyFont="1" applyFill="1" applyBorder="1" applyAlignment="1">
      <alignment wrapText="1"/>
    </xf>
    <xf numFmtId="0" fontId="22" fillId="7" borderId="25" xfId="0" applyFont="1" applyFill="1" applyBorder="1" applyAlignment="1">
      <alignment wrapText="1"/>
    </xf>
    <xf numFmtId="0" fontId="23" fillId="22" borderId="19" xfId="0" applyFont="1" applyFill="1" applyBorder="1" applyAlignment="1">
      <alignment vertical="top" wrapText="1"/>
    </xf>
    <xf numFmtId="0" fontId="21" fillId="22" borderId="23" xfId="0" applyFont="1" applyFill="1" applyBorder="1" applyAlignment="1">
      <alignment horizontal="center" vertical="center" wrapText="1"/>
    </xf>
    <xf numFmtId="0" fontId="23" fillId="24" borderId="0" xfId="0" applyFont="1" applyFill="1" applyAlignment="1">
      <alignment vertical="top" wrapText="1"/>
    </xf>
    <xf numFmtId="0" fontId="16" fillId="22" borderId="19" xfId="0" applyFont="1" applyFill="1" applyBorder="1" applyAlignment="1">
      <alignment vertical="top" wrapText="1"/>
    </xf>
    <xf numFmtId="0" fontId="16" fillId="22" borderId="26" xfId="0" applyFont="1" applyFill="1" applyBorder="1" applyAlignment="1">
      <alignment vertical="top" wrapText="1"/>
    </xf>
    <xf numFmtId="0" fontId="21" fillId="22" borderId="27" xfId="0" applyFont="1" applyFill="1" applyBorder="1" applyAlignment="1">
      <alignment horizontal="center" vertical="center" wrapText="1"/>
    </xf>
    <xf numFmtId="0" fontId="24" fillId="9" borderId="29" xfId="0" applyFont="1" applyFill="1" applyBorder="1"/>
    <xf numFmtId="0" fontId="25" fillId="11" borderId="29" xfId="0" applyFont="1" applyFill="1" applyBorder="1" applyAlignment="1">
      <alignment horizontal="center" vertical="center" wrapText="1"/>
    </xf>
    <xf numFmtId="0" fontId="17" fillId="7" borderId="0" xfId="0" applyFont="1" applyFill="1"/>
    <xf numFmtId="0" fontId="18" fillId="7" borderId="0" xfId="0" applyFont="1" applyFill="1"/>
    <xf numFmtId="0" fontId="18" fillId="7" borderId="0" xfId="0" applyFont="1" applyFill="1" applyAlignment="1">
      <alignment wrapText="1"/>
    </xf>
    <xf numFmtId="0" fontId="11" fillId="22" borderId="29" xfId="0" applyFont="1" applyFill="1" applyBorder="1" applyAlignment="1">
      <alignment horizontal="left" vertical="top"/>
    </xf>
    <xf numFmtId="0" fontId="15" fillId="22" borderId="29" xfId="0" applyFont="1" applyFill="1" applyBorder="1" applyAlignment="1">
      <alignment horizontal="left" vertical="top"/>
    </xf>
    <xf numFmtId="0" fontId="11" fillId="0" borderId="0" xfId="0" applyFont="1" applyAlignment="1">
      <alignment horizontal="center"/>
    </xf>
    <xf numFmtId="0" fontId="17" fillId="10" borderId="28" xfId="0" applyFont="1" applyFill="1" applyBorder="1"/>
    <xf numFmtId="0" fontId="27" fillId="10" borderId="0" xfId="0" applyFont="1" applyFill="1"/>
    <xf numFmtId="0" fontId="28" fillId="10" borderId="0" xfId="0" applyFont="1" applyFill="1"/>
    <xf numFmtId="14" fontId="29" fillId="10" borderId="0" xfId="0" applyNumberFormat="1" applyFont="1" applyFill="1" applyAlignment="1">
      <alignment horizontal="left"/>
    </xf>
    <xf numFmtId="0" fontId="30" fillId="10" borderId="0" xfId="0" applyFont="1" applyFill="1"/>
    <xf numFmtId="9" fontId="28" fillId="10" borderId="0" xfId="0" applyNumberFormat="1" applyFont="1" applyFill="1"/>
    <xf numFmtId="0" fontId="29" fillId="10" borderId="0" xfId="0" applyFont="1" applyFill="1"/>
    <xf numFmtId="9" fontId="28" fillId="10" borderId="0" xfId="0" applyNumberFormat="1" applyFont="1" applyFill="1" applyAlignment="1">
      <alignment vertical="center" wrapText="1"/>
    </xf>
    <xf numFmtId="0" fontId="11" fillId="0" borderId="9" xfId="0" applyFont="1" applyBorder="1"/>
    <xf numFmtId="0" fontId="29" fillId="10" borderId="32" xfId="0" applyFont="1" applyFill="1" applyBorder="1"/>
    <xf numFmtId="9" fontId="28" fillId="10" borderId="32" xfId="0" applyNumberFormat="1" applyFont="1" applyFill="1" applyBorder="1" applyAlignment="1">
      <alignment vertical="center" wrapText="1"/>
    </xf>
    <xf numFmtId="0" fontId="31" fillId="10" borderId="22" xfId="0" applyFont="1" applyFill="1" applyBorder="1" applyAlignment="1">
      <alignment horizontal="center" vertical="center"/>
    </xf>
    <xf numFmtId="0" fontId="31" fillId="10" borderId="44" xfId="0" applyFont="1" applyFill="1" applyBorder="1" applyAlignment="1">
      <alignment horizontal="center" vertical="center" wrapText="1"/>
    </xf>
    <xf numFmtId="0" fontId="31" fillId="10" borderId="44" xfId="0" applyFont="1" applyFill="1" applyBorder="1" applyAlignment="1">
      <alignment horizontal="center" vertical="center"/>
    </xf>
    <xf numFmtId="0" fontId="31" fillId="10" borderId="49" xfId="0" applyFont="1" applyFill="1" applyBorder="1" applyAlignment="1">
      <alignment horizontal="center" vertical="center" wrapText="1"/>
    </xf>
    <xf numFmtId="0" fontId="31" fillId="10" borderId="54" xfId="0" applyFont="1" applyFill="1" applyBorder="1" applyAlignment="1">
      <alignment horizontal="center" vertical="center" wrapText="1"/>
    </xf>
    <xf numFmtId="0" fontId="31" fillId="10" borderId="55" xfId="0" applyFont="1" applyFill="1" applyBorder="1" applyAlignment="1">
      <alignment horizontal="center" vertical="center" wrapText="1"/>
    </xf>
    <xf numFmtId="1" fontId="32" fillId="17" borderId="45" xfId="0" applyNumberFormat="1" applyFont="1" applyFill="1" applyBorder="1" applyAlignment="1">
      <alignment horizontal="center" vertical="center"/>
    </xf>
    <xf numFmtId="9" fontId="32" fillId="0" borderId="46" xfId="2" applyFont="1" applyFill="1" applyBorder="1" applyAlignment="1">
      <alignment horizontal="center" vertical="center" wrapText="1"/>
    </xf>
    <xf numFmtId="0" fontId="32" fillId="0" borderId="46" xfId="0" applyFont="1" applyBorder="1" applyAlignment="1">
      <alignment horizontal="center" vertical="center" wrapText="1"/>
    </xf>
    <xf numFmtId="0" fontId="32" fillId="0" borderId="46" xfId="0" applyFont="1" applyBorder="1" applyAlignment="1">
      <alignment horizontal="center" vertical="center"/>
    </xf>
    <xf numFmtId="0" fontId="32" fillId="0" borderId="48" xfId="0" applyFont="1" applyBorder="1" applyAlignment="1">
      <alignment horizontal="center" vertical="center"/>
    </xf>
    <xf numFmtId="14" fontId="32" fillId="0" borderId="46" xfId="0" applyNumberFormat="1" applyFont="1" applyBorder="1" applyAlignment="1">
      <alignment horizontal="center" vertical="center"/>
    </xf>
    <xf numFmtId="1" fontId="32" fillId="17" borderId="47" xfId="0" applyNumberFormat="1" applyFont="1" applyFill="1" applyBorder="1" applyAlignment="1">
      <alignment horizontal="center" vertical="center"/>
    </xf>
    <xf numFmtId="0" fontId="32" fillId="0" borderId="34" xfId="0" applyFont="1" applyBorder="1" applyAlignment="1">
      <alignment horizontal="center" vertical="center"/>
    </xf>
    <xf numFmtId="9" fontId="32" fillId="0" borderId="50" xfId="2" applyFont="1" applyFill="1" applyBorder="1" applyAlignment="1">
      <alignment horizontal="center" vertical="center" wrapText="1"/>
    </xf>
    <xf numFmtId="0" fontId="12" fillId="0" borderId="0" xfId="0" applyFont="1" applyAlignment="1">
      <alignment vertical="center"/>
    </xf>
    <xf numFmtId="0" fontId="11" fillId="0" borderId="14" xfId="0" applyFont="1" applyBorder="1" applyAlignment="1">
      <alignment horizontal="center" vertical="center"/>
    </xf>
    <xf numFmtId="0" fontId="11" fillId="0" borderId="0" xfId="0" applyFont="1" applyAlignment="1">
      <alignment vertical="center"/>
    </xf>
    <xf numFmtId="0" fontId="34" fillId="10" borderId="38" xfId="3" applyFont="1" applyFill="1" applyBorder="1" applyAlignment="1" applyProtection="1">
      <alignment horizontal="center" vertical="center"/>
      <protection hidden="1"/>
    </xf>
    <xf numFmtId="0" fontId="34" fillId="10" borderId="39" xfId="3" applyFont="1" applyFill="1" applyBorder="1" applyAlignment="1" applyProtection="1">
      <alignment horizontal="center" vertical="center" wrapText="1"/>
      <protection hidden="1"/>
    </xf>
    <xf numFmtId="0" fontId="34" fillId="10" borderId="39" xfId="3" applyFont="1" applyFill="1" applyBorder="1" applyAlignment="1" applyProtection="1">
      <alignment horizontal="center" vertical="center"/>
      <protection hidden="1"/>
    </xf>
    <xf numFmtId="0" fontId="34" fillId="10" borderId="40" xfId="3" applyFont="1" applyFill="1" applyBorder="1" applyAlignment="1" applyProtection="1">
      <alignment horizontal="center" vertical="center" wrapText="1"/>
      <protection hidden="1"/>
    </xf>
    <xf numFmtId="0" fontId="11" fillId="0" borderId="0" xfId="0" applyFont="1" applyAlignment="1">
      <alignment horizontal="right"/>
    </xf>
    <xf numFmtId="0" fontId="35" fillId="0" borderId="35" xfId="0" applyFont="1" applyBorder="1" applyAlignment="1">
      <alignment vertical="center" wrapText="1"/>
    </xf>
    <xf numFmtId="0" fontId="35" fillId="0" borderId="35" xfId="0" applyFont="1" applyBorder="1" applyAlignment="1">
      <alignment horizontal="left" vertical="center" wrapText="1"/>
    </xf>
    <xf numFmtId="14" fontId="35" fillId="0" borderId="35" xfId="0" applyNumberFormat="1" applyFont="1" applyBorder="1" applyAlignment="1">
      <alignment horizontal="center" vertical="center"/>
    </xf>
    <xf numFmtId="0" fontId="35" fillId="0" borderId="35" xfId="0" applyFont="1" applyBorder="1" applyAlignment="1">
      <alignment horizontal="center" vertical="center" wrapText="1"/>
    </xf>
    <xf numFmtId="0" fontId="35" fillId="0" borderId="35" xfId="0" applyFont="1" applyBorder="1" applyAlignment="1">
      <alignment horizontal="center" vertical="center"/>
    </xf>
    <xf numFmtId="0" fontId="35" fillId="0" borderId="35" xfId="0" applyFont="1" applyBorder="1" applyAlignment="1">
      <alignment horizontal="left" vertical="top" wrapText="1"/>
    </xf>
    <xf numFmtId="14" fontId="35" fillId="0" borderId="37" xfId="0" applyNumberFormat="1" applyFont="1" applyBorder="1" applyAlignment="1">
      <alignment horizontal="center" vertical="center" wrapText="1"/>
    </xf>
    <xf numFmtId="0" fontId="35" fillId="0" borderId="42" xfId="0" applyFont="1" applyBorder="1" applyAlignment="1">
      <alignment vertical="center" wrapText="1"/>
    </xf>
    <xf numFmtId="0" fontId="35" fillId="0" borderId="42" xfId="0" applyFont="1" applyBorder="1" applyAlignment="1">
      <alignment horizontal="left" vertical="center" wrapText="1"/>
    </xf>
    <xf numFmtId="14" fontId="35" fillId="0" borderId="42" xfId="0" applyNumberFormat="1" applyFont="1" applyBorder="1" applyAlignment="1">
      <alignment horizontal="center" vertical="center"/>
    </xf>
    <xf numFmtId="0" fontId="35" fillId="0" borderId="42" xfId="0" applyFont="1" applyBorder="1" applyAlignment="1">
      <alignment horizontal="center" vertical="center" wrapText="1"/>
    </xf>
    <xf numFmtId="0" fontId="35" fillId="0" borderId="42" xfId="0" applyFont="1" applyBorder="1" applyAlignment="1">
      <alignment horizontal="center" vertical="center"/>
    </xf>
    <xf numFmtId="0" fontId="35" fillId="0" borderId="42" xfId="0" applyFont="1" applyBorder="1" applyAlignment="1">
      <alignment horizontal="left" vertical="top" wrapText="1"/>
    </xf>
    <xf numFmtId="14" fontId="35" fillId="0" borderId="43" xfId="0" applyNumberFormat="1" applyFont="1" applyBorder="1" applyAlignment="1">
      <alignment horizontal="center" vertical="center" wrapText="1"/>
    </xf>
    <xf numFmtId="0" fontId="35" fillId="0" borderId="36" xfId="0" applyFont="1" applyBorder="1" applyAlignment="1">
      <alignment vertical="center"/>
    </xf>
    <xf numFmtId="0" fontId="35" fillId="0" borderId="41" xfId="0" applyFont="1" applyBorder="1" applyAlignment="1">
      <alignment vertical="center"/>
    </xf>
    <xf numFmtId="0" fontId="36" fillId="0" borderId="14" xfId="0" applyFont="1" applyBorder="1"/>
    <xf numFmtId="0" fontId="26" fillId="0" borderId="14" xfId="0" applyFont="1" applyBorder="1"/>
    <xf numFmtId="0" fontId="26" fillId="0" borderId="15" xfId="0" applyFont="1" applyBorder="1"/>
    <xf numFmtId="14" fontId="26" fillId="0" borderId="14" xfId="0" applyNumberFormat="1" applyFont="1" applyBorder="1" applyAlignment="1">
      <alignment horizontal="left"/>
    </xf>
    <xf numFmtId="0" fontId="37" fillId="0" borderId="0" xfId="1" applyFont="1"/>
    <xf numFmtId="0" fontId="26" fillId="0" borderId="0" xfId="0" applyFont="1"/>
    <xf numFmtId="0" fontId="36" fillId="0" borderId="23" xfId="0" applyFont="1" applyBorder="1" applyAlignment="1">
      <alignment horizontal="center"/>
    </xf>
    <xf numFmtId="0" fontId="26" fillId="0" borderId="23" xfId="0" applyFont="1" applyBorder="1" applyAlignment="1">
      <alignment horizontal="center"/>
    </xf>
    <xf numFmtId="0" fontId="26" fillId="0" borderId="0" xfId="0" applyFont="1" applyAlignment="1">
      <alignment horizontal="center"/>
    </xf>
    <xf numFmtId="0" fontId="26" fillId="0" borderId="23" xfId="0" applyFont="1" applyBorder="1"/>
    <xf numFmtId="49" fontId="26" fillId="0" borderId="0" xfId="0" applyNumberFormat="1" applyFont="1"/>
    <xf numFmtId="0" fontId="36" fillId="0" borderId="23" xfId="0" applyFont="1" applyBorder="1" applyAlignment="1">
      <alignment horizontal="center" vertical="center"/>
    </xf>
    <xf numFmtId="0" fontId="36" fillId="12" borderId="23" xfId="0" applyFont="1" applyFill="1" applyBorder="1" applyAlignment="1">
      <alignment horizontal="center" vertical="center"/>
    </xf>
    <xf numFmtId="0" fontId="36" fillId="13" borderId="23" xfId="0" applyFont="1" applyFill="1" applyBorder="1" applyAlignment="1">
      <alignment horizontal="center" vertical="center"/>
    </xf>
    <xf numFmtId="0" fontId="36" fillId="14" borderId="23" xfId="0" applyFont="1" applyFill="1" applyBorder="1" applyAlignment="1">
      <alignment horizontal="center" vertical="center"/>
    </xf>
    <xf numFmtId="0" fontId="36" fillId="15" borderId="23" xfId="0" applyFont="1" applyFill="1" applyBorder="1" applyAlignment="1">
      <alignment horizontal="center" vertical="center"/>
    </xf>
    <xf numFmtId="0" fontId="26" fillId="0" borderId="23" xfId="0" applyFont="1" applyBorder="1" applyAlignment="1">
      <alignment horizontal="center" vertical="center"/>
    </xf>
    <xf numFmtId="0" fontId="26" fillId="12" borderId="23" xfId="0" applyFont="1" applyFill="1" applyBorder="1" applyAlignment="1">
      <alignment horizontal="center" vertical="center"/>
    </xf>
    <xf numFmtId="0" fontId="26" fillId="13" borderId="23" xfId="0" applyFont="1" applyFill="1" applyBorder="1" applyAlignment="1">
      <alignment horizontal="center" vertical="center"/>
    </xf>
    <xf numFmtId="0" fontId="26" fillId="14" borderId="23" xfId="0" applyFont="1" applyFill="1" applyBorder="1" applyAlignment="1">
      <alignment horizontal="center" vertical="center"/>
    </xf>
    <xf numFmtId="0" fontId="26" fillId="15" borderId="23" xfId="0" applyFont="1" applyFill="1" applyBorder="1" applyAlignment="1">
      <alignment horizontal="center" vertical="center"/>
    </xf>
    <xf numFmtId="0" fontId="26" fillId="0" borderId="23" xfId="0" applyFont="1" applyBorder="1" applyAlignment="1">
      <alignment horizontal="left" vertical="top" wrapText="1"/>
    </xf>
    <xf numFmtId="0" fontId="26" fillId="12" borderId="23" xfId="0" applyFont="1" applyFill="1" applyBorder="1" applyAlignment="1">
      <alignment horizontal="left" vertical="top" wrapText="1"/>
    </xf>
    <xf numFmtId="0" fontId="26" fillId="13" borderId="23" xfId="0" applyFont="1" applyFill="1" applyBorder="1" applyAlignment="1">
      <alignment horizontal="left" vertical="top" wrapText="1"/>
    </xf>
    <xf numFmtId="0" fontId="26" fillId="14" borderId="23" xfId="0" applyFont="1" applyFill="1" applyBorder="1" applyAlignment="1">
      <alignment horizontal="left" vertical="top" wrapText="1"/>
    </xf>
    <xf numFmtId="0" fontId="26" fillId="15" borderId="23" xfId="0" applyFont="1" applyFill="1" applyBorder="1" applyAlignment="1">
      <alignment horizontal="left" vertical="top" wrapText="1"/>
    </xf>
    <xf numFmtId="0" fontId="36" fillId="0" borderId="23" xfId="0" applyFont="1" applyBorder="1" applyAlignment="1">
      <alignment horizontal="center" vertical="center" wrapText="1"/>
    </xf>
    <xf numFmtId="0" fontId="36" fillId="12" borderId="23" xfId="0" applyFont="1" applyFill="1" applyBorder="1" applyAlignment="1">
      <alignment horizontal="center" vertical="center" wrapText="1"/>
    </xf>
    <xf numFmtId="0" fontId="36" fillId="13" borderId="23" xfId="0" applyFont="1" applyFill="1" applyBorder="1" applyAlignment="1">
      <alignment horizontal="center" vertical="center" wrapText="1"/>
    </xf>
    <xf numFmtId="0" fontId="36" fillId="14" borderId="23" xfId="0" applyFont="1" applyFill="1" applyBorder="1" applyAlignment="1">
      <alignment horizontal="center" vertical="center" wrapText="1"/>
    </xf>
    <xf numFmtId="0" fontId="36" fillId="15" borderId="23" xfId="0" applyFont="1" applyFill="1" applyBorder="1" applyAlignment="1">
      <alignment horizontal="center" vertical="center" wrapText="1"/>
    </xf>
    <xf numFmtId="0" fontId="38" fillId="0" borderId="23" xfId="0" applyFont="1" applyBorder="1" applyAlignment="1">
      <alignment horizontal="left" vertical="top" wrapText="1"/>
    </xf>
    <xf numFmtId="0" fontId="31" fillId="16" borderId="23" xfId="0" applyFont="1" applyFill="1" applyBorder="1" applyAlignment="1">
      <alignment horizontal="center" vertical="center"/>
    </xf>
    <xf numFmtId="0" fontId="26" fillId="0" borderId="27"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30" xfId="0" applyFont="1" applyBorder="1" applyAlignment="1">
      <alignment horizontal="left" vertical="center" wrapText="1"/>
    </xf>
    <xf numFmtId="0" fontId="26" fillId="0" borderId="26" xfId="0" applyFont="1" applyBorder="1" applyAlignment="1">
      <alignment horizontal="left" vertical="center" wrapText="1"/>
    </xf>
    <xf numFmtId="0" fontId="26" fillId="0" borderId="28" xfId="0" applyFont="1" applyBorder="1" applyAlignment="1">
      <alignment horizontal="left" vertical="center"/>
    </xf>
    <xf numFmtId="0" fontId="26" fillId="0" borderId="9" xfId="0" applyFont="1" applyBorder="1" applyAlignment="1">
      <alignment horizontal="left" vertical="center"/>
    </xf>
    <xf numFmtId="0" fontId="26" fillId="0" borderId="0" xfId="0" applyFont="1" applyAlignment="1">
      <alignment horizontal="left" vertical="center" wrapText="1"/>
    </xf>
    <xf numFmtId="0" fontId="26" fillId="0" borderId="31" xfId="0" applyFont="1" applyBorder="1" applyAlignment="1">
      <alignment horizontal="left" vertical="center" wrapText="1"/>
    </xf>
    <xf numFmtId="0" fontId="26" fillId="0" borderId="6" xfId="0" applyFont="1" applyBorder="1" applyAlignment="1">
      <alignment horizontal="left" vertical="center"/>
    </xf>
    <xf numFmtId="0" fontId="26" fillId="0" borderId="32" xfId="0" applyFont="1" applyBorder="1" applyAlignment="1">
      <alignment horizontal="left" vertical="center" wrapText="1"/>
    </xf>
    <xf numFmtId="0" fontId="26" fillId="0" borderId="24" xfId="0" applyFont="1" applyBorder="1" applyAlignment="1">
      <alignment horizontal="left" vertical="center" wrapText="1"/>
    </xf>
    <xf numFmtId="0" fontId="26" fillId="0" borderId="27" xfId="0" applyFont="1" applyBorder="1" applyAlignment="1">
      <alignment horizontal="center" vertical="center"/>
    </xf>
    <xf numFmtId="0" fontId="26" fillId="0" borderId="9" xfId="0" applyFont="1" applyBorder="1" applyAlignment="1">
      <alignment vertical="center"/>
    </xf>
    <xf numFmtId="0" fontId="26" fillId="0" borderId="0" xfId="0" applyFont="1" applyAlignment="1">
      <alignment vertical="center"/>
    </xf>
    <xf numFmtId="0" fontId="26" fillId="0" borderId="31" xfId="0" applyFont="1" applyBorder="1" applyAlignment="1">
      <alignment vertical="center"/>
    </xf>
    <xf numFmtId="0" fontId="26" fillId="0" borderId="28" xfId="0" applyFont="1" applyBorder="1" applyAlignment="1">
      <alignment vertical="center"/>
    </xf>
    <xf numFmtId="0" fontId="26" fillId="0" borderId="30" xfId="0" applyFont="1" applyBorder="1" applyAlignment="1">
      <alignment vertical="center"/>
    </xf>
    <xf numFmtId="0" fontId="26" fillId="0" borderId="26" xfId="0" applyFont="1" applyBorder="1" applyAlignment="1">
      <alignment vertical="center"/>
    </xf>
    <xf numFmtId="0" fontId="26" fillId="0" borderId="30" xfId="0" applyFont="1" applyBorder="1" applyAlignment="1">
      <alignment horizontal="left" vertical="center"/>
    </xf>
    <xf numFmtId="0" fontId="26" fillId="0" borderId="26" xfId="0" applyFont="1" applyBorder="1" applyAlignment="1">
      <alignment horizontal="left" vertical="center"/>
    </xf>
    <xf numFmtId="0" fontId="26" fillId="0" borderId="0" xfId="0" applyFont="1" applyAlignment="1">
      <alignment horizontal="left" vertical="center"/>
    </xf>
    <xf numFmtId="0" fontId="26" fillId="0" borderId="31" xfId="0" applyFont="1" applyBorder="1" applyAlignment="1">
      <alignment horizontal="left" vertical="center"/>
    </xf>
    <xf numFmtId="0" fontId="26" fillId="0" borderId="32" xfId="0" applyFont="1" applyBorder="1" applyAlignment="1">
      <alignment horizontal="left" vertical="center"/>
    </xf>
    <xf numFmtId="0" fontId="26" fillId="0" borderId="24" xfId="0" applyFont="1" applyBorder="1" applyAlignment="1">
      <alignment horizontal="left" vertical="center"/>
    </xf>
    <xf numFmtId="0" fontId="32" fillId="0" borderId="0" xfId="0" applyFont="1"/>
    <xf numFmtId="0" fontId="32" fillId="0" borderId="28" xfId="0" applyFont="1" applyBorder="1" applyAlignment="1">
      <alignment horizontal="left"/>
    </xf>
    <xf numFmtId="0" fontId="32" fillId="0" borderId="30" xfId="0" applyFont="1" applyBorder="1" applyAlignment="1">
      <alignment horizontal="left"/>
    </xf>
    <xf numFmtId="0" fontId="32" fillId="0" borderId="26" xfId="0" applyFont="1" applyBorder="1" applyAlignment="1">
      <alignment horizontal="left"/>
    </xf>
    <xf numFmtId="0" fontId="32" fillId="0" borderId="9" xfId="0" applyFont="1" applyBorder="1" applyAlignment="1">
      <alignment horizontal="left"/>
    </xf>
    <xf numFmtId="0" fontId="32" fillId="0" borderId="0" xfId="0" applyFont="1" applyAlignment="1">
      <alignment horizontal="left"/>
    </xf>
    <xf numFmtId="0" fontId="32" fillId="0" borderId="31" xfId="0" applyFont="1" applyBorder="1" applyAlignment="1">
      <alignment horizontal="left"/>
    </xf>
    <xf numFmtId="0" fontId="32" fillId="0" borderId="6" xfId="0" applyFont="1" applyBorder="1" applyAlignment="1">
      <alignment horizontal="left"/>
    </xf>
    <xf numFmtId="0" fontId="32" fillId="0" borderId="32" xfId="0" applyFont="1" applyBorder="1" applyAlignment="1">
      <alignment horizontal="left"/>
    </xf>
    <xf numFmtId="0" fontId="32" fillId="0" borderId="24" xfId="0" applyFont="1" applyBorder="1" applyAlignment="1">
      <alignment horizontal="left"/>
    </xf>
    <xf numFmtId="0" fontId="17" fillId="10" borderId="38" xfId="3" applyFont="1" applyFill="1" applyBorder="1" applyAlignment="1" applyProtection="1">
      <alignment horizontal="center" vertical="center"/>
      <protection hidden="1"/>
    </xf>
    <xf numFmtId="0" fontId="17" fillId="10" borderId="39" xfId="3" applyFont="1" applyFill="1" applyBorder="1" applyAlignment="1" applyProtection="1">
      <alignment horizontal="center" vertical="center" wrapText="1"/>
      <protection hidden="1"/>
    </xf>
    <xf numFmtId="0" fontId="17" fillId="10" borderId="39" xfId="3" applyFont="1" applyFill="1" applyBorder="1" applyAlignment="1" applyProtection="1">
      <alignment horizontal="center" vertical="center"/>
      <protection hidden="1"/>
    </xf>
    <xf numFmtId="0" fontId="17" fillId="10" borderId="39" xfId="3" applyFont="1" applyFill="1" applyBorder="1" applyAlignment="1" applyProtection="1">
      <alignment horizontal="center" vertical="center" textRotation="90" wrapText="1"/>
      <protection hidden="1"/>
    </xf>
    <xf numFmtId="0" fontId="17" fillId="10" borderId="40" xfId="3" applyFont="1" applyFill="1" applyBorder="1" applyAlignment="1" applyProtection="1">
      <alignment horizontal="center" vertical="center" wrapText="1"/>
      <protection hidden="1"/>
    </xf>
    <xf numFmtId="0" fontId="19" fillId="0" borderId="36" xfId="0" applyFont="1" applyBorder="1" applyAlignment="1">
      <alignment horizontal="center" vertical="center" wrapText="1"/>
    </xf>
    <xf numFmtId="0" fontId="19" fillId="0" borderId="35" xfId="0" applyFont="1" applyBorder="1" applyAlignment="1">
      <alignment vertical="center" wrapText="1"/>
    </xf>
    <xf numFmtId="0" fontId="19" fillId="0" borderId="35" xfId="0" applyFont="1" applyBorder="1" applyAlignment="1">
      <alignment horizontal="left" vertical="center" wrapText="1"/>
    </xf>
    <xf numFmtId="14" fontId="19" fillId="0" borderId="35" xfId="0" applyNumberFormat="1" applyFont="1" applyBorder="1" applyAlignment="1">
      <alignment horizontal="center" vertical="center"/>
    </xf>
    <xf numFmtId="0" fontId="19" fillId="0" borderId="35" xfId="0" applyFont="1" applyBorder="1" applyAlignment="1">
      <alignment horizontal="center" vertical="center" wrapText="1"/>
    </xf>
    <xf numFmtId="0" fontId="19" fillId="0" borderId="35" xfId="0" applyFont="1" applyBorder="1" applyAlignment="1">
      <alignment horizontal="center" vertical="center"/>
    </xf>
    <xf numFmtId="0" fontId="19" fillId="0" borderId="35" xfId="0" applyFont="1" applyBorder="1" applyAlignment="1">
      <alignment horizontal="left" vertical="top" wrapText="1"/>
    </xf>
    <xf numFmtId="0" fontId="19" fillId="0" borderId="0" xfId="0" applyFont="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vertical="center" wrapText="1"/>
    </xf>
    <xf numFmtId="0" fontId="11" fillId="0" borderId="35" xfId="0" applyFont="1" applyBorder="1" applyAlignment="1">
      <alignment horizontal="left" vertical="center" wrapText="1"/>
    </xf>
    <xf numFmtId="14" fontId="11" fillId="0" borderId="35" xfId="0" applyNumberFormat="1" applyFont="1" applyBorder="1" applyAlignment="1">
      <alignment horizontal="center" vertical="center"/>
    </xf>
    <xf numFmtId="0" fontId="11" fillId="0" borderId="35" xfId="0" applyFont="1" applyBorder="1" applyAlignment="1">
      <alignment horizontal="center" vertical="center" wrapText="1"/>
    </xf>
    <xf numFmtId="0" fontId="11" fillId="0" borderId="35" xfId="0" applyFont="1" applyBorder="1" applyAlignment="1">
      <alignment horizontal="center" vertical="center"/>
    </xf>
    <xf numFmtId="0" fontId="11" fillId="0" borderId="35" xfId="0" applyFont="1" applyBorder="1" applyAlignment="1">
      <alignment horizontal="left" vertical="top" wrapText="1"/>
    </xf>
    <xf numFmtId="14" fontId="11" fillId="0" borderId="37" xfId="0" applyNumberFormat="1"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vertical="center" wrapText="1"/>
    </xf>
    <xf numFmtId="0" fontId="11" fillId="0" borderId="42" xfId="0" applyFont="1" applyBorder="1" applyAlignment="1">
      <alignment horizontal="left" vertical="center" wrapText="1"/>
    </xf>
    <xf numFmtId="14" fontId="11" fillId="0" borderId="42" xfId="0" applyNumberFormat="1" applyFont="1" applyBorder="1" applyAlignment="1">
      <alignment horizontal="center" vertical="center"/>
    </xf>
    <xf numFmtId="0" fontId="11" fillId="0" borderId="42" xfId="0" applyFont="1" applyBorder="1" applyAlignment="1">
      <alignment horizontal="center" vertical="center" wrapText="1"/>
    </xf>
    <xf numFmtId="0" fontId="11" fillId="0" borderId="42" xfId="0" applyFont="1" applyBorder="1" applyAlignment="1">
      <alignment horizontal="center" vertical="center"/>
    </xf>
    <xf numFmtId="0" fontId="11" fillId="0" borderId="42" xfId="0" applyFont="1" applyBorder="1" applyAlignment="1">
      <alignment horizontal="left" vertical="top" wrapText="1"/>
    </xf>
    <xf numFmtId="14" fontId="11" fillId="0" borderId="43" xfId="0" applyNumberFormat="1" applyFont="1" applyBorder="1" applyAlignment="1">
      <alignment horizontal="center" vertical="center" wrapText="1"/>
    </xf>
    <xf numFmtId="0" fontId="8" fillId="0" borderId="0" xfId="1" applyAlignment="1">
      <alignment horizontal="left" vertical="center"/>
    </xf>
    <xf numFmtId="0" fontId="42" fillId="0" borderId="0" xfId="1" applyFont="1" applyAlignment="1">
      <alignment horizontal="left" vertical="center"/>
    </xf>
    <xf numFmtId="0" fontId="15" fillId="9" borderId="8" xfId="0" applyFont="1" applyFill="1" applyBorder="1" applyAlignment="1">
      <alignment vertical="top" wrapText="1"/>
    </xf>
    <xf numFmtId="0" fontId="15" fillId="9" borderId="0" xfId="0" applyFont="1" applyFill="1" applyAlignment="1">
      <alignment vertical="top" wrapText="1"/>
    </xf>
    <xf numFmtId="0" fontId="15" fillId="9" borderId="60" xfId="0" applyFont="1" applyFill="1" applyBorder="1" applyAlignment="1">
      <alignment vertical="top" wrapText="1"/>
    </xf>
    <xf numFmtId="0" fontId="15" fillId="9" borderId="11" xfId="0" applyFont="1" applyFill="1" applyBorder="1" applyAlignment="1">
      <alignment vertical="top" wrapText="1"/>
    </xf>
    <xf numFmtId="0" fontId="15" fillId="9" borderId="61" xfId="0" applyFont="1" applyFill="1" applyBorder="1" applyAlignment="1">
      <alignment vertical="top" wrapText="1"/>
    </xf>
    <xf numFmtId="0" fontId="15" fillId="9" borderId="62" xfId="0" applyFont="1" applyFill="1" applyBorder="1" applyAlignment="1">
      <alignment vertical="top" wrapText="1"/>
    </xf>
    <xf numFmtId="0" fontId="11" fillId="0" borderId="15" xfId="0" applyFont="1" applyBorder="1" applyAlignment="1">
      <alignment horizontal="left"/>
    </xf>
    <xf numFmtId="0" fontId="11" fillId="0" borderId="16" xfId="0" applyFont="1" applyBorder="1" applyAlignment="1">
      <alignment horizontal="left"/>
    </xf>
    <xf numFmtId="0" fontId="11" fillId="0" borderId="17" xfId="0" applyFont="1" applyBorder="1" applyAlignment="1">
      <alignment horizontal="left"/>
    </xf>
    <xf numFmtId="0" fontId="15" fillId="9" borderId="57" xfId="0" applyFont="1" applyFill="1" applyBorder="1" applyAlignment="1">
      <alignment horizontal="center" vertical="top" wrapText="1"/>
    </xf>
    <xf numFmtId="0" fontId="15" fillId="9" borderId="58" xfId="0" applyFont="1" applyFill="1" applyBorder="1" applyAlignment="1">
      <alignment horizontal="center" vertical="top" wrapText="1"/>
    </xf>
    <xf numFmtId="0" fontId="15" fillId="9" borderId="59" xfId="0" applyFont="1" applyFill="1" applyBorder="1" applyAlignment="1">
      <alignment horizontal="center" vertical="top" wrapText="1"/>
    </xf>
    <xf numFmtId="0" fontId="15" fillId="9" borderId="8" xfId="0" applyFont="1" applyFill="1" applyBorder="1" applyAlignment="1">
      <alignment horizontal="center" vertical="top" wrapText="1"/>
    </xf>
    <xf numFmtId="0" fontId="15" fillId="9" borderId="0" xfId="0" applyFont="1" applyFill="1" applyAlignment="1">
      <alignment horizontal="center" vertical="top" wrapText="1"/>
    </xf>
    <xf numFmtId="0" fontId="15" fillId="9" borderId="60" xfId="0" applyFont="1" applyFill="1" applyBorder="1" applyAlignment="1">
      <alignment horizontal="center" vertical="top" wrapText="1"/>
    </xf>
    <xf numFmtId="0" fontId="15" fillId="9" borderId="11" xfId="0" applyFont="1" applyFill="1" applyBorder="1" applyAlignment="1">
      <alignment horizontal="center" vertical="top" wrapText="1"/>
    </xf>
    <xf numFmtId="0" fontId="15" fillId="9" borderId="61" xfId="0" applyFont="1" applyFill="1" applyBorder="1" applyAlignment="1">
      <alignment horizontal="center" vertical="top" wrapText="1"/>
    </xf>
    <xf numFmtId="0" fontId="15" fillId="9" borderId="62" xfId="0" applyFont="1" applyFill="1" applyBorder="1" applyAlignment="1">
      <alignment horizontal="center" vertical="top" wrapText="1"/>
    </xf>
    <xf numFmtId="0" fontId="43" fillId="9" borderId="28" xfId="0" applyFont="1" applyFill="1" applyBorder="1" applyAlignment="1">
      <alignment horizontal="center" vertical="top" wrapText="1"/>
    </xf>
    <xf numFmtId="0" fontId="43" fillId="9" borderId="30" xfId="0" applyFont="1" applyFill="1" applyBorder="1" applyAlignment="1">
      <alignment horizontal="center" vertical="top" wrapText="1"/>
    </xf>
    <xf numFmtId="0" fontId="43" fillId="9" borderId="26" xfId="0" applyFont="1" applyFill="1" applyBorder="1" applyAlignment="1">
      <alignment horizontal="center" vertical="top" wrapText="1"/>
    </xf>
    <xf numFmtId="0" fontId="43" fillId="9" borderId="9" xfId="0" applyFont="1" applyFill="1" applyBorder="1" applyAlignment="1">
      <alignment horizontal="center" vertical="top" wrapText="1"/>
    </xf>
    <xf numFmtId="0" fontId="43" fillId="9" borderId="0" xfId="0" applyFont="1" applyFill="1" applyAlignment="1">
      <alignment horizontal="center" vertical="top" wrapText="1"/>
    </xf>
    <xf numFmtId="0" fontId="43" fillId="9" borderId="31" xfId="0" applyFont="1" applyFill="1" applyBorder="1" applyAlignment="1">
      <alignment horizontal="center" vertical="top" wrapText="1"/>
    </xf>
    <xf numFmtId="0" fontId="45" fillId="9" borderId="9" xfId="1" applyFont="1" applyFill="1" applyBorder="1" applyAlignment="1">
      <alignment horizontal="center" vertical="center"/>
    </xf>
    <xf numFmtId="0" fontId="45" fillId="9" borderId="0" xfId="1" applyFont="1" applyFill="1" applyBorder="1" applyAlignment="1">
      <alignment horizontal="center" vertical="center"/>
    </xf>
    <xf numFmtId="0" fontId="45" fillId="9" borderId="31" xfId="1" applyFont="1" applyFill="1" applyBorder="1" applyAlignment="1">
      <alignment horizontal="center" vertical="center"/>
    </xf>
    <xf numFmtId="0" fontId="44" fillId="0" borderId="30" xfId="0" applyFont="1" applyBorder="1" applyAlignment="1">
      <alignment horizontal="center" vertical="top" wrapText="1"/>
    </xf>
    <xf numFmtId="0" fontId="45" fillId="0" borderId="0" xfId="1" applyFont="1" applyFill="1" applyBorder="1" applyAlignment="1">
      <alignment horizontal="center" vertical="top"/>
    </xf>
    <xf numFmtId="0" fontId="44" fillId="9" borderId="9" xfId="0" applyFont="1" applyFill="1" applyBorder="1" applyAlignment="1">
      <alignment horizontal="center" vertical="top" wrapText="1"/>
    </xf>
    <xf numFmtId="0" fontId="44" fillId="9" borderId="0" xfId="0" applyFont="1" applyFill="1" applyAlignment="1">
      <alignment horizontal="center" vertical="top" wrapText="1"/>
    </xf>
    <xf numFmtId="0" fontId="44" fillId="9" borderId="31" xfId="0" applyFont="1" applyFill="1" applyBorder="1" applyAlignment="1">
      <alignment horizontal="center" vertical="top" wrapText="1"/>
    </xf>
    <xf numFmtId="0" fontId="45" fillId="9" borderId="9" xfId="1" applyFont="1" applyFill="1" applyBorder="1" applyAlignment="1">
      <alignment horizontal="center" vertical="top"/>
    </xf>
    <xf numFmtId="0" fontId="45" fillId="9" borderId="0" xfId="1" applyFont="1" applyFill="1" applyBorder="1" applyAlignment="1">
      <alignment horizontal="center" vertical="top"/>
    </xf>
    <xf numFmtId="0" fontId="45" fillId="9" borderId="31" xfId="1" applyFont="1" applyFill="1" applyBorder="1" applyAlignment="1">
      <alignment horizontal="center" vertical="top"/>
    </xf>
    <xf numFmtId="0" fontId="11" fillId="22" borderId="29" xfId="0" applyFont="1" applyFill="1" applyBorder="1" applyAlignment="1">
      <alignment horizontal="left" vertical="top"/>
    </xf>
    <xf numFmtId="0" fontId="15" fillId="22" borderId="29" xfId="0" applyFont="1" applyFill="1" applyBorder="1" applyAlignment="1">
      <alignment horizontal="left" vertical="top" wrapText="1"/>
    </xf>
    <xf numFmtId="0" fontId="11" fillId="22" borderId="29" xfId="0" applyFont="1" applyFill="1" applyBorder="1" applyAlignment="1">
      <alignment horizontal="left" wrapText="1"/>
    </xf>
    <xf numFmtId="0" fontId="15" fillId="22" borderId="57" xfId="0" applyFont="1" applyFill="1" applyBorder="1" applyAlignment="1">
      <alignment horizontal="center" vertical="top" wrapText="1"/>
    </xf>
    <xf numFmtId="0" fontId="15" fillId="22" borderId="58" xfId="0" applyFont="1" applyFill="1" applyBorder="1" applyAlignment="1">
      <alignment horizontal="center" vertical="top" wrapText="1"/>
    </xf>
    <xf numFmtId="0" fontId="15" fillId="22" borderId="59" xfId="0" applyFont="1" applyFill="1" applyBorder="1" applyAlignment="1">
      <alignment horizontal="center" vertical="top" wrapText="1"/>
    </xf>
    <xf numFmtId="0" fontId="15" fillId="22" borderId="8" xfId="0" applyFont="1" applyFill="1" applyBorder="1" applyAlignment="1">
      <alignment horizontal="center" vertical="top" wrapText="1"/>
    </xf>
    <xf numFmtId="0" fontId="15" fillId="22" borderId="0" xfId="0" applyFont="1" applyFill="1" applyAlignment="1">
      <alignment horizontal="center" vertical="top" wrapText="1"/>
    </xf>
    <xf numFmtId="0" fontId="15" fillId="22" borderId="60" xfId="0" applyFont="1" applyFill="1" applyBorder="1" applyAlignment="1">
      <alignment horizontal="center" vertical="top" wrapText="1"/>
    </xf>
    <xf numFmtId="0" fontId="15" fillId="22" borderId="11" xfId="0" applyFont="1" applyFill="1" applyBorder="1" applyAlignment="1">
      <alignment horizontal="center" vertical="top" wrapText="1"/>
    </xf>
    <xf numFmtId="0" fontId="15" fillId="22" borderId="61" xfId="0" applyFont="1" applyFill="1" applyBorder="1" applyAlignment="1">
      <alignment horizontal="center" vertical="top" wrapText="1"/>
    </xf>
    <xf numFmtId="0" fontId="15" fillId="22" borderId="62" xfId="0" applyFont="1" applyFill="1" applyBorder="1" applyAlignment="1">
      <alignment horizontal="center" vertical="top" wrapText="1"/>
    </xf>
    <xf numFmtId="0" fontId="26" fillId="11" borderId="29" xfId="0" applyFont="1" applyFill="1" applyBorder="1" applyAlignment="1">
      <alignment horizontal="center" vertical="center" wrapText="1"/>
    </xf>
    <xf numFmtId="0" fontId="24" fillId="9" borderId="29" xfId="0" applyFont="1" applyFill="1" applyBorder="1" applyAlignment="1">
      <alignment horizontal="center"/>
    </xf>
    <xf numFmtId="0" fontId="17" fillId="7" borderId="0" xfId="0" applyFont="1" applyFill="1" applyAlignment="1">
      <alignment horizontal="left"/>
    </xf>
    <xf numFmtId="0" fontId="13" fillId="9" borderId="8" xfId="1" applyFont="1" applyFill="1" applyBorder="1" applyAlignment="1">
      <alignment horizontal="center" vertical="top" wrapText="1"/>
    </xf>
    <xf numFmtId="0" fontId="13" fillId="9" borderId="0" xfId="1" applyFont="1" applyFill="1" applyBorder="1" applyAlignment="1">
      <alignment horizontal="center" vertical="top" wrapText="1"/>
    </xf>
    <xf numFmtId="0" fontId="13" fillId="9" borderId="60" xfId="1" applyFont="1" applyFill="1" applyBorder="1" applyAlignment="1">
      <alignment horizontal="center" vertical="top" wrapText="1"/>
    </xf>
    <xf numFmtId="0" fontId="25" fillId="23" borderId="51" xfId="0" applyFont="1" applyFill="1" applyBorder="1" applyAlignment="1">
      <alignment horizontal="center" vertical="center" textRotation="90" wrapText="1"/>
    </xf>
    <xf numFmtId="0" fontId="25" fillId="23" borderId="52" xfId="0" applyFont="1" applyFill="1" applyBorder="1" applyAlignment="1">
      <alignment horizontal="center" vertical="center" textRotation="90" wrapText="1"/>
    </xf>
    <xf numFmtId="1" fontId="33" fillId="8" borderId="9" xfId="0" applyNumberFormat="1" applyFont="1" applyFill="1" applyBorder="1" applyAlignment="1">
      <alignment horizontal="center" vertical="center"/>
    </xf>
    <xf numFmtId="1" fontId="32" fillId="8" borderId="0" xfId="0" applyNumberFormat="1" applyFont="1" applyFill="1" applyAlignment="1">
      <alignment horizontal="center" vertical="center"/>
    </xf>
    <xf numFmtId="1" fontId="32" fillId="8" borderId="31" xfId="0" applyNumberFormat="1" applyFont="1" applyFill="1" applyBorder="1" applyAlignment="1">
      <alignment horizontal="center" vertical="center"/>
    </xf>
    <xf numFmtId="1" fontId="31" fillId="20" borderId="9" xfId="0" applyNumberFormat="1" applyFont="1" applyFill="1" applyBorder="1" applyAlignment="1">
      <alignment horizontal="center" vertical="center"/>
    </xf>
    <xf numFmtId="1" fontId="31" fillId="20" borderId="0" xfId="0" applyNumberFormat="1" applyFont="1" applyFill="1" applyAlignment="1">
      <alignment horizontal="center" vertical="center"/>
    </xf>
    <xf numFmtId="1" fontId="31" fillId="20" borderId="31" xfId="0" applyNumberFormat="1" applyFont="1" applyFill="1" applyBorder="1" applyAlignment="1">
      <alignment horizontal="center" vertical="center"/>
    </xf>
    <xf numFmtId="1" fontId="31" fillId="18" borderId="9" xfId="0" applyNumberFormat="1" applyFont="1" applyFill="1" applyBorder="1" applyAlignment="1">
      <alignment horizontal="center" vertical="center"/>
    </xf>
    <xf numFmtId="1" fontId="31" fillId="18" borderId="0" xfId="0" applyNumberFormat="1" applyFont="1" applyFill="1" applyAlignment="1">
      <alignment horizontal="center" vertical="center"/>
    </xf>
    <xf numFmtId="1" fontId="31" fillId="18" borderId="31" xfId="0" applyNumberFormat="1" applyFont="1" applyFill="1" applyBorder="1" applyAlignment="1">
      <alignment horizontal="center" vertical="center"/>
    </xf>
    <xf numFmtId="0" fontId="25" fillId="23" borderId="51" xfId="0" applyFont="1" applyFill="1" applyBorder="1" applyAlignment="1">
      <alignment horizontal="left" vertical="center" textRotation="90" wrapText="1"/>
    </xf>
    <xf numFmtId="0" fontId="25" fillId="23" borderId="52" xfId="0" applyFont="1" applyFill="1" applyBorder="1" applyAlignment="1">
      <alignment horizontal="left" vertical="center" textRotation="90" wrapText="1"/>
    </xf>
    <xf numFmtId="0" fontId="29" fillId="10" borderId="9" xfId="0" applyFont="1" applyFill="1" applyBorder="1" applyAlignment="1">
      <alignment horizontal="left"/>
    </xf>
    <xf numFmtId="0" fontId="29" fillId="10" borderId="0" xfId="0" applyFont="1" applyFill="1" applyAlignment="1">
      <alignment horizontal="left"/>
    </xf>
    <xf numFmtId="0" fontId="31" fillId="10" borderId="53" xfId="0" applyFont="1" applyFill="1" applyBorder="1" applyAlignment="1">
      <alignment horizontal="center" vertical="center" wrapText="1"/>
    </xf>
    <xf numFmtId="0" fontId="31" fillId="10" borderId="56" xfId="0" applyFont="1" applyFill="1" applyBorder="1" applyAlignment="1">
      <alignment horizontal="center" vertical="center" wrapText="1"/>
    </xf>
    <xf numFmtId="0" fontId="29" fillId="10" borderId="0" xfId="0" applyFont="1" applyFill="1" applyAlignment="1">
      <alignment horizontal="center"/>
    </xf>
    <xf numFmtId="0" fontId="31" fillId="25" borderId="0" xfId="0" applyFont="1" applyFill="1" applyAlignment="1">
      <alignment horizontal="center" vertical="center"/>
    </xf>
    <xf numFmtId="9" fontId="28" fillId="10" borderId="0" xfId="0" applyNumberFormat="1" applyFont="1" applyFill="1" applyAlignment="1">
      <alignment horizontal="center"/>
    </xf>
    <xf numFmtId="9" fontId="28" fillId="10" borderId="31" xfId="0" applyNumberFormat="1" applyFont="1" applyFill="1" applyBorder="1" applyAlignment="1">
      <alignment horizontal="center"/>
    </xf>
    <xf numFmtId="9" fontId="28" fillId="10" borderId="32" xfId="0" applyNumberFormat="1" applyFont="1" applyFill="1" applyBorder="1" applyAlignment="1">
      <alignment horizontal="center"/>
    </xf>
    <xf numFmtId="9" fontId="28" fillId="10" borderId="24" xfId="0" applyNumberFormat="1" applyFont="1" applyFill="1" applyBorder="1" applyAlignment="1">
      <alignment horizontal="center"/>
    </xf>
    <xf numFmtId="1" fontId="33" fillId="26" borderId="9" xfId="0" applyNumberFormat="1" applyFont="1" applyFill="1" applyBorder="1" applyAlignment="1">
      <alignment horizontal="center" vertical="center"/>
    </xf>
    <xf numFmtId="1" fontId="32" fillId="26" borderId="0" xfId="0" applyNumberFormat="1" applyFont="1" applyFill="1" applyAlignment="1">
      <alignment horizontal="center" vertical="center"/>
    </xf>
    <xf numFmtId="1" fontId="32" fillId="26" borderId="31" xfId="0" applyNumberFormat="1" applyFont="1" applyFill="1" applyBorder="1" applyAlignment="1">
      <alignment horizontal="center" vertical="center"/>
    </xf>
    <xf numFmtId="1" fontId="31" fillId="19" borderId="9" xfId="0" applyNumberFormat="1" applyFont="1" applyFill="1" applyBorder="1" applyAlignment="1">
      <alignment horizontal="center" vertical="center"/>
    </xf>
    <xf numFmtId="1" fontId="29" fillId="19" borderId="0" xfId="0" applyNumberFormat="1" applyFont="1" applyFill="1" applyAlignment="1">
      <alignment horizontal="center" vertical="center"/>
    </xf>
    <xf numFmtId="1" fontId="29" fillId="19" borderId="31" xfId="0" applyNumberFormat="1" applyFont="1" applyFill="1" applyBorder="1" applyAlignment="1">
      <alignment horizontal="center" vertical="center"/>
    </xf>
    <xf numFmtId="0" fontId="29" fillId="10" borderId="32" xfId="0" applyFont="1" applyFill="1" applyBorder="1" applyAlignment="1">
      <alignment horizontal="left"/>
    </xf>
    <xf numFmtId="1" fontId="33" fillId="27" borderId="9" xfId="0" applyNumberFormat="1" applyFont="1" applyFill="1" applyBorder="1" applyAlignment="1">
      <alignment horizontal="center" vertical="center"/>
    </xf>
    <xf numFmtId="1" fontId="32" fillId="27" borderId="0" xfId="0" applyNumberFormat="1" applyFont="1" applyFill="1" applyAlignment="1">
      <alignment horizontal="center" vertical="center"/>
    </xf>
    <xf numFmtId="1" fontId="32" fillId="27" borderId="31" xfId="0" applyNumberFormat="1" applyFont="1" applyFill="1" applyBorder="1" applyAlignment="1">
      <alignment horizontal="center" vertical="center"/>
    </xf>
    <xf numFmtId="0" fontId="26" fillId="0" borderId="28" xfId="0" applyFont="1" applyBorder="1" applyAlignment="1">
      <alignment horizontal="center" vertical="center"/>
    </xf>
    <xf numFmtId="0" fontId="26" fillId="0" borderId="26" xfId="0" applyFont="1" applyBorder="1" applyAlignment="1">
      <alignment horizontal="center" vertical="center"/>
    </xf>
    <xf numFmtId="0" fontId="26" fillId="0" borderId="6" xfId="0" applyFont="1" applyBorder="1" applyAlignment="1">
      <alignment horizontal="center" vertical="center"/>
    </xf>
    <xf numFmtId="0" fontId="26" fillId="0" borderId="24" xfId="0" applyFont="1" applyBorder="1" applyAlignment="1">
      <alignment horizontal="center" vertical="center"/>
    </xf>
    <xf numFmtId="0" fontId="36" fillId="0" borderId="23" xfId="0" applyFont="1" applyBorder="1" applyAlignment="1">
      <alignment horizontal="center"/>
    </xf>
    <xf numFmtId="0" fontId="36" fillId="0" borderId="32" xfId="0" applyFont="1" applyBorder="1" applyAlignment="1">
      <alignment horizontal="center"/>
    </xf>
    <xf numFmtId="0" fontId="26" fillId="0" borderId="23" xfId="0" applyFont="1" applyBorder="1" applyAlignment="1">
      <alignment horizontal="center"/>
    </xf>
    <xf numFmtId="0" fontId="26" fillId="0" borderId="27"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30" xfId="0" applyFont="1" applyBorder="1" applyAlignment="1">
      <alignment horizontal="left" vertical="center" wrapText="1"/>
    </xf>
    <xf numFmtId="0" fontId="26" fillId="0" borderId="26" xfId="0" applyFont="1" applyBorder="1" applyAlignment="1">
      <alignment horizontal="left" vertical="center" wrapText="1"/>
    </xf>
    <xf numFmtId="0" fontId="26" fillId="0" borderId="23" xfId="0" applyFont="1" applyBorder="1" applyAlignment="1">
      <alignment horizontal="left" vertical="center"/>
    </xf>
    <xf numFmtId="0" fontId="26" fillId="0" borderId="23" xfId="0" applyFont="1" applyBorder="1" applyAlignment="1">
      <alignment horizontal="left" vertical="center" wrapText="1"/>
    </xf>
    <xf numFmtId="0" fontId="26" fillId="0" borderId="27" xfId="0" applyFont="1" applyBorder="1" applyAlignment="1">
      <alignment horizontal="center" vertical="center"/>
    </xf>
    <xf numFmtId="0" fontId="26" fillId="0" borderId="9" xfId="0" applyFont="1" applyBorder="1" applyAlignment="1">
      <alignment horizontal="center" vertical="center"/>
    </xf>
    <xf numFmtId="0" fontId="32" fillId="0" borderId="28" xfId="0" applyFont="1" applyBorder="1" applyAlignment="1">
      <alignment horizontal="left"/>
    </xf>
    <xf numFmtId="0" fontId="32" fillId="0" borderId="30" xfId="0" applyFont="1" applyBorder="1" applyAlignment="1">
      <alignment horizontal="left"/>
    </xf>
    <xf numFmtId="0" fontId="32" fillId="0" borderId="26" xfId="0" applyFont="1" applyBorder="1" applyAlignment="1">
      <alignment horizontal="left"/>
    </xf>
    <xf numFmtId="0" fontId="32" fillId="0" borderId="9" xfId="0" applyFont="1" applyBorder="1" applyAlignment="1">
      <alignment horizontal="left" wrapText="1"/>
    </xf>
    <xf numFmtId="0" fontId="32" fillId="0" borderId="0" xfId="0" applyFont="1" applyAlignment="1">
      <alignment horizontal="left" wrapText="1"/>
    </xf>
    <xf numFmtId="0" fontId="32" fillId="0" borderId="31" xfId="0" applyFont="1" applyBorder="1" applyAlignment="1">
      <alignment horizontal="left" wrapText="1"/>
    </xf>
    <xf numFmtId="0" fontId="31" fillId="16" borderId="18" xfId="0" applyFont="1" applyFill="1" applyBorder="1" applyAlignment="1">
      <alignment horizontal="left" vertical="center"/>
    </xf>
    <xf numFmtId="0" fontId="31" fillId="16" borderId="33" xfId="0" applyFont="1" applyFill="1" applyBorder="1" applyAlignment="1">
      <alignment horizontal="left" vertical="center"/>
    </xf>
    <xf numFmtId="0" fontId="31" fillId="16" borderId="19" xfId="0" applyFont="1" applyFill="1" applyBorder="1" applyAlignment="1">
      <alignment horizontal="left" vertical="center"/>
    </xf>
    <xf numFmtId="0" fontId="32" fillId="0" borderId="18" xfId="0" applyFont="1" applyBorder="1" applyAlignment="1">
      <alignment horizontal="left" wrapText="1"/>
    </xf>
    <xf numFmtId="0" fontId="32" fillId="0" borderId="33" xfId="0" applyFont="1" applyBorder="1" applyAlignment="1">
      <alignment horizontal="left"/>
    </xf>
    <xf numFmtId="0" fontId="32" fillId="0" borderId="19" xfId="0" applyFont="1" applyBorder="1" applyAlignment="1">
      <alignment horizontal="left"/>
    </xf>
    <xf numFmtId="0" fontId="32" fillId="0" borderId="18" xfId="0" applyFont="1" applyBorder="1" applyAlignment="1">
      <alignment horizontal="left"/>
    </xf>
    <xf numFmtId="0" fontId="26" fillId="0" borderId="34" xfId="0" applyFont="1" applyBorder="1" applyAlignment="1">
      <alignment horizontal="center" vertical="center"/>
    </xf>
    <xf numFmtId="0" fontId="26" fillId="0" borderId="18" xfId="0" applyFont="1" applyBorder="1" applyAlignment="1">
      <alignment horizontal="left" vertical="center" wrapText="1"/>
    </xf>
    <xf numFmtId="0" fontId="26" fillId="0" borderId="33"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33" xfId="0" applyFont="1" applyBorder="1" applyAlignment="1">
      <alignment horizontal="left" vertical="center"/>
    </xf>
    <xf numFmtId="0" fontId="26" fillId="0" borderId="19" xfId="0" applyFont="1" applyBorder="1" applyAlignment="1">
      <alignment horizontal="left" vertical="center"/>
    </xf>
    <xf numFmtId="0" fontId="26" fillId="0" borderId="23" xfId="0" applyFont="1" applyBorder="1" applyAlignment="1">
      <alignment horizontal="center" vertical="center"/>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8" xfId="0" applyFont="1" applyBorder="1" applyAlignment="1">
      <alignment horizontal="left" vertical="top" wrapText="1"/>
    </xf>
    <xf numFmtId="0" fontId="26" fillId="0" borderId="33" xfId="0" applyFont="1" applyBorder="1" applyAlignment="1">
      <alignment horizontal="left" vertical="top" wrapText="1"/>
    </xf>
    <xf numFmtId="0" fontId="26" fillId="0" borderId="19" xfId="0" applyFont="1" applyBorder="1" applyAlignment="1">
      <alignment horizontal="left" vertical="top" wrapText="1"/>
    </xf>
    <xf numFmtId="0" fontId="32" fillId="0" borderId="6" xfId="0" applyFont="1" applyBorder="1" applyAlignment="1">
      <alignment horizontal="left"/>
    </xf>
    <xf numFmtId="0" fontId="32" fillId="0" borderId="32" xfId="0" applyFont="1" applyBorder="1" applyAlignment="1">
      <alignment horizontal="left"/>
    </xf>
    <xf numFmtId="0" fontId="32" fillId="0" borderId="24" xfId="0" applyFont="1" applyBorder="1" applyAlignment="1">
      <alignment horizontal="left"/>
    </xf>
    <xf numFmtId="0" fontId="29" fillId="10" borderId="9" xfId="0" applyFont="1" applyFill="1" applyBorder="1" applyAlignment="1"/>
    <xf numFmtId="0" fontId="29" fillId="10" borderId="0" xfId="0" applyFont="1" applyFill="1" applyAlignment="1"/>
  </cellXfs>
  <cellStyles count="4">
    <cellStyle name="Hyperlink" xfId="1" builtinId="8"/>
    <cellStyle name="Normal" xfId="0" builtinId="0"/>
    <cellStyle name="Normal 2 2" xfId="3" xr:uid="{06D2FEAF-4BF2-464E-B1D4-BCDDDBC2F787}"/>
    <cellStyle name="Percent" xfId="2" builtinId="5"/>
  </cellStyles>
  <dxfs count="105">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b val="0"/>
        <i val="0"/>
        <strike val="0"/>
        <condense val="0"/>
        <extend val="0"/>
        <outline val="0"/>
        <shadow val="0"/>
        <u val="none"/>
        <vertAlign val="baseline"/>
        <sz val="9"/>
        <color theme="1"/>
        <name val="Arial"/>
        <scheme val="none"/>
      </font>
      <numFmt numFmtId="19" formatCode="dd/mm/yyyy"/>
      <alignment horizontal="center"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border>
    </dxf>
    <dxf>
      <font>
        <b val="0"/>
        <i val="0"/>
        <strike val="0"/>
        <condense val="0"/>
        <extend val="0"/>
        <outline val="0"/>
        <shadow val="0"/>
        <u val="none"/>
        <vertAlign val="baseline"/>
        <sz val="9"/>
        <color theme="1"/>
        <name val="Arial"/>
        <scheme val="none"/>
      </font>
      <alignment horizontal="left"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9"/>
        <color theme="1"/>
        <name val="Arial"/>
        <scheme val="none"/>
      </font>
      <numFmt numFmtId="19" formatCode="dd/mm/yyyy"/>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9"/>
        <color theme="1"/>
        <name val="Arial"/>
        <scheme val="none"/>
      </font>
      <alignment horizontal="general" vertical="center" textRotation="0" wrapText="0" indent="0" justifyLastLine="0" shrinkToFit="0" readingOrder="0"/>
      <border diagonalUp="0" diagonalDown="0">
        <left/>
        <right style="thin">
          <color theme="0" tint="-0.499984740745262"/>
        </right>
        <top style="thin">
          <color theme="0" tint="-0.499984740745262"/>
        </top>
        <bottom style="thin">
          <color theme="0" tint="-0.499984740745262"/>
        </bottom>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vertAlign val="baseline"/>
        <name val="Arial"/>
        <scheme val="none"/>
      </font>
    </dxf>
    <dxf>
      <font>
        <b/>
        <i val="0"/>
        <strike val="0"/>
        <condense val="0"/>
        <extend val="0"/>
        <outline val="0"/>
        <shadow val="0"/>
        <u val="none"/>
        <vertAlign val="baseline"/>
        <sz val="9"/>
        <color theme="0"/>
        <name val="Arial"/>
        <scheme val="none"/>
      </font>
      <fill>
        <patternFill patternType="solid">
          <fgColor indexed="64"/>
          <bgColor theme="4"/>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bottom/>
      </border>
      <protection locked="1" hidden="1"/>
    </dxf>
    <dxf>
      <fill>
        <patternFill>
          <bgColor rgb="FFFF0000"/>
        </patternFill>
      </fill>
    </dxf>
    <dxf>
      <fill>
        <patternFill>
          <bgColor rgb="FFFFC000"/>
        </patternFill>
      </fill>
    </dxf>
    <dxf>
      <fill>
        <patternFill>
          <bgColor rgb="FF92D050"/>
        </patternFill>
      </fill>
    </dxf>
    <dxf>
      <font>
        <b val="0"/>
        <i val="0"/>
        <strike val="0"/>
        <condense val="0"/>
        <extend val="0"/>
        <outline val="0"/>
        <shadow val="0"/>
        <u val="none"/>
        <vertAlign val="baseline"/>
        <sz val="11"/>
        <color theme="1"/>
        <name val="Arial"/>
        <scheme val="none"/>
      </font>
      <numFmt numFmtId="19" formatCode="dd/mm/yyyy"/>
      <alignment horizontal="center"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numFmt numFmtId="19" formatCode="dd/mm/yyyy"/>
      <alignment horizontal="center"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right style="thin">
          <color theme="0" tint="-0.499984740745262"/>
        </right>
        <top style="thin">
          <color theme="0" tint="-0.499984740745262"/>
        </top>
        <bottom style="thin">
          <color theme="0" tint="-0.499984740745262"/>
        </bottom>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1"/>
        <color theme="0"/>
        <name val="Arial"/>
        <scheme val="none"/>
      </font>
      <fill>
        <patternFill patternType="solid">
          <fgColor indexed="64"/>
          <bgColor theme="4"/>
        </patternFill>
      </fill>
      <alignment horizontal="center" vertical="center" textRotation="90" wrapText="1" indent="0" justifyLastLine="0" shrinkToFit="0" readingOrder="0"/>
      <border diagonalUp="0" diagonalDown="0">
        <left style="thin">
          <color theme="0" tint="-0.499984740745262"/>
        </left>
        <right style="thin">
          <color theme="0" tint="-0.499984740745262"/>
        </right>
        <top/>
        <bottom/>
      </border>
      <protection locked="1" hidden="1"/>
    </dxf>
    <dxf>
      <fill>
        <patternFill>
          <bgColor rgb="FFFF0000"/>
        </patternFill>
      </fill>
    </dxf>
    <dxf>
      <fill>
        <patternFill>
          <bgColor rgb="FFFFC000"/>
        </patternFill>
      </fill>
    </dxf>
    <dxf>
      <fill>
        <patternFill>
          <bgColor rgb="FFFFFF00"/>
        </patternFill>
      </fill>
    </dxf>
    <dxf>
      <fill>
        <patternFill>
          <bgColor rgb="FF92D050"/>
        </patternFill>
      </fill>
    </dxf>
    <dxf>
      <font>
        <b val="0"/>
        <i val="0"/>
        <strike val="0"/>
        <condense val="0"/>
        <extend val="0"/>
        <outline val="0"/>
        <shadow val="0"/>
        <u val="none"/>
        <vertAlign val="baseline"/>
        <sz val="11"/>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Arial"/>
        <scheme val="none"/>
      </font>
      <fill>
        <patternFill>
          <fgColor indexed="64"/>
          <bgColor theme="7" tint="0.7999816888943144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bottom style="thin">
          <color auto="1"/>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7"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Arial"/>
        <scheme val="none"/>
      </font>
      <fill>
        <patternFill patternType="solid">
          <fgColor indexed="64"/>
          <bgColor rgb="FF002060"/>
        </patternFill>
      </fill>
      <alignment horizontal="general" vertical="bottom" textRotation="0" wrapText="1" indent="0" justifyLastLine="0" shrinkToFit="0" readingOrder="0"/>
      <border diagonalUp="0" diagonalDown="0">
        <left style="thin">
          <color indexed="64"/>
        </left>
        <right style="thin">
          <color indexed="64"/>
        </right>
        <top/>
        <bottom/>
      </border>
    </dxf>
    <dxf>
      <border outline="0">
        <left style="thin">
          <color theme="4" tint="0.39997558519241921"/>
        </left>
      </border>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rgb="FF000000"/>
        <name val="Calibri"/>
        <scheme val="none"/>
      </font>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vertical="top"/>
      <border diagonalUp="0" diagonalDown="0">
        <left style="thin">
          <color indexed="64"/>
        </left>
        <right style="thin">
          <color indexed="64"/>
        </right>
        <top style="thin">
          <color indexed="64"/>
        </top>
        <bottom style="thin">
          <color indexed="64"/>
        </bottom>
      </border>
    </dxf>
    <dxf>
      <border outline="0">
        <top style="thin">
          <color indexed="64"/>
        </top>
      </border>
    </dxf>
    <dxf>
      <border outline="0">
        <bottom style="thin">
          <color auto="1"/>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general" vertical="top" textRotation="0" wrapText="1" indent="0" justifyLastLine="0" shrinkToFit="0" readingOrder="0"/>
    </dxf>
    <dxf>
      <font>
        <b/>
        <i val="0"/>
        <strike val="0"/>
        <condense val="0"/>
        <extend val="0"/>
        <outline val="0"/>
        <shadow val="0"/>
        <u val="none"/>
        <vertAlign val="baseline"/>
        <sz val="11"/>
        <color theme="0"/>
        <name val="Arial"/>
        <scheme val="none"/>
      </font>
      <fill>
        <patternFill patternType="solid">
          <fgColor indexed="64"/>
          <bgColor rgb="FF002060"/>
        </patternFill>
      </fill>
      <alignment horizontal="center" vertical="top" textRotation="0" wrapText="1" indent="0" justifyLastLine="0" shrinkToFit="0" readingOrder="0"/>
      <border diagonalUp="0" diagonalDown="0">
        <left style="thin">
          <color indexed="64"/>
        </left>
        <right style="thin">
          <color indexed="64"/>
        </right>
        <top/>
        <bottom/>
      </border>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border outline="0">
        <top style="thin">
          <color rgb="FF808080"/>
        </top>
      </border>
    </dxf>
    <dxf>
      <font>
        <strike val="0"/>
        <outline val="0"/>
        <shadow val="0"/>
        <vertAlign val="baseline"/>
        <sz val="11"/>
        <name val="Arial"/>
        <scheme val="none"/>
      </font>
    </dxf>
    <dxf>
      <font>
        <b val="0"/>
        <i val="0"/>
        <strike val="0"/>
        <condense val="0"/>
        <extend val="0"/>
        <outline val="0"/>
        <shadow val="0"/>
        <u val="none"/>
        <vertAlign val="baseline"/>
        <sz val="11"/>
        <color theme="1"/>
        <name val="Arial"/>
        <scheme val="none"/>
      </font>
      <fill>
        <patternFill patternType="solid">
          <fgColor rgb="FF000000"/>
          <bgColor rgb="FF002060"/>
        </patternFill>
      </fill>
      <alignment horizontal="center" vertical="center" textRotation="0" wrapText="1" indent="0" justifyLastLine="0" shrinkToFit="0" readingOrder="0"/>
      <border diagonalUp="0" diagonalDown="0">
        <left style="thin">
          <color rgb="FF808080"/>
        </left>
        <right style="thin">
          <color rgb="FF80808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3</xdr:row>
      <xdr:rowOff>0</xdr:rowOff>
    </xdr:to>
    <xdr:pic>
      <xdr:nvPicPr>
        <xdr:cNvPr id="2" name="Picture 1">
          <a:extLst>
            <a:ext uri="{FF2B5EF4-FFF2-40B4-BE49-F238E27FC236}">
              <a16:creationId xmlns:a16="http://schemas.microsoft.com/office/drawing/2014/main" id="{B1DC8114-A747-4AF1-866D-7D8A76FB6E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04638"/>
          <a:ext cx="954526" cy="385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3</xdr:row>
      <xdr:rowOff>0</xdr:rowOff>
    </xdr:to>
    <xdr:pic>
      <xdr:nvPicPr>
        <xdr:cNvPr id="2" name="Picture 1">
          <a:extLst>
            <a:ext uri="{FF2B5EF4-FFF2-40B4-BE49-F238E27FC236}">
              <a16:creationId xmlns:a16="http://schemas.microsoft.com/office/drawing/2014/main" id="{4385D491-2DC9-4060-B564-6EBE3B3E62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04638"/>
          <a:ext cx="954526" cy="385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2</xdr:row>
      <xdr:rowOff>19050</xdr:rowOff>
    </xdr:to>
    <xdr:pic>
      <xdr:nvPicPr>
        <xdr:cNvPr id="2" name="Picture 1">
          <a:extLst>
            <a:ext uri="{FF2B5EF4-FFF2-40B4-BE49-F238E27FC236}">
              <a16:creationId xmlns:a16="http://schemas.microsoft.com/office/drawing/2014/main" id="{073C6C7D-F195-48D7-BDE1-1AC19D7CAD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04638"/>
          <a:ext cx="954526" cy="385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3</xdr:row>
      <xdr:rowOff>0</xdr:rowOff>
    </xdr:to>
    <xdr:pic>
      <xdr:nvPicPr>
        <xdr:cNvPr id="3" name="Picture 2">
          <a:extLst>
            <a:ext uri="{FF2B5EF4-FFF2-40B4-BE49-F238E27FC236}">
              <a16:creationId xmlns:a16="http://schemas.microsoft.com/office/drawing/2014/main" id="{71D0673E-9A31-4AF6-AE86-D271AD594A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04638"/>
          <a:ext cx="954526" cy="385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3</xdr:row>
      <xdr:rowOff>0</xdr:rowOff>
    </xdr:to>
    <xdr:pic>
      <xdr:nvPicPr>
        <xdr:cNvPr id="2" name="Picture 1">
          <a:extLst>
            <a:ext uri="{FF2B5EF4-FFF2-40B4-BE49-F238E27FC236}">
              <a16:creationId xmlns:a16="http://schemas.microsoft.com/office/drawing/2014/main" id="{B7DA9B47-4447-48EA-AD59-FE6180A92D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91938"/>
          <a:ext cx="954526" cy="370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3</xdr:row>
      <xdr:rowOff>0</xdr:rowOff>
    </xdr:to>
    <xdr:pic>
      <xdr:nvPicPr>
        <xdr:cNvPr id="3" name="Picture 2">
          <a:extLst>
            <a:ext uri="{FF2B5EF4-FFF2-40B4-BE49-F238E27FC236}">
              <a16:creationId xmlns:a16="http://schemas.microsoft.com/office/drawing/2014/main" id="{2397EC4E-44B6-4529-BB40-11AD1D010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91938"/>
          <a:ext cx="954526" cy="370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3</xdr:row>
      <xdr:rowOff>0</xdr:rowOff>
    </xdr:to>
    <xdr:pic>
      <xdr:nvPicPr>
        <xdr:cNvPr id="2" name="Picture 1">
          <a:extLst>
            <a:ext uri="{FF2B5EF4-FFF2-40B4-BE49-F238E27FC236}">
              <a16:creationId xmlns:a16="http://schemas.microsoft.com/office/drawing/2014/main" id="{03C9D2A8-B1FD-45FE-940E-A8865638D1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91938"/>
          <a:ext cx="954526" cy="370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3</xdr:row>
      <xdr:rowOff>3175</xdr:rowOff>
    </xdr:to>
    <xdr:pic>
      <xdr:nvPicPr>
        <xdr:cNvPr id="2" name="Picture 1">
          <a:extLst>
            <a:ext uri="{FF2B5EF4-FFF2-40B4-BE49-F238E27FC236}">
              <a16:creationId xmlns:a16="http://schemas.microsoft.com/office/drawing/2014/main" id="{76B64E42-F02E-46A8-B897-F24B41FD6F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91938"/>
          <a:ext cx="954526" cy="370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laudia Rees" id="{32E03CB6-4664-43DF-BA0F-70BA9F3F4AE6}" userId="S::claudia.rees@uclpartners.com::b3c79329-9b90-4ff8-9d87-90e1235887c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9AC251-45F2-44B8-8BDD-4F2AB24562A3}" name="Table14" displayName="Table14" ref="A1:D12" totalsRowShown="0">
  <autoFilter ref="A1:D12" xr:uid="{DB9AC251-45F2-44B8-8BDD-4F2AB24562A3}"/>
  <tableColumns count="4">
    <tableColumn id="1" xr3:uid="{628A0C92-8CA9-4E60-A0D1-583E469D6325}" name="Role"/>
    <tableColumn id="3" xr3:uid="{602298A5-D5CC-4F04-B156-D13040FE7F98}" name="Name"/>
    <tableColumn id="4" xr3:uid="{04E28AD1-2E02-4EE2-B833-272CC4AAB45C}" name="Email"/>
    <tableColumn id="2" xr3:uid="{1FD69514-4004-4C76-8210-4908E345BA47}" name="Contacted?"/>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6768C73-7673-4FB2-9E68-03DA7D06D9F4}" name="Table13" displayName="Table13" ref="B6:K150" totalsRowShown="0" headerRowDxfId="22" dataDxfId="21" headerRowBorderDxfId="19" tableBorderDxfId="20" totalsRowBorderDxfId="18" headerRowCellStyle="Normal 2 2">
  <autoFilter ref="B6:K150" xr:uid="{F6768C73-7673-4FB2-9E68-03DA7D06D9F4}"/>
  <tableColumns count="10">
    <tableColumn id="1" xr3:uid="{35D3FD6E-CB06-4B62-81B3-D2DCF3468EDA}" name="Issue ID" dataDxfId="17"/>
    <tableColumn id="2" xr3:uid="{F4BDFDEC-1D78-4825-932D-207364C888ED}" name="Project" dataDxfId="16"/>
    <tableColumn id="3" xr3:uid="{F36F63E9-1164-420C-8FC5-191ED0FE76F5}" name="Issue Description" dataDxfId="15"/>
    <tableColumn id="4" xr3:uid="{4582FBF5-9E65-4DFF-8DE4-6BF54474D55D}" name="Type of Issue" dataDxfId="14"/>
    <tableColumn id="5" xr3:uid="{F6F646A2-F6EF-4DBD-9A44-FD2456D81CCA}" name="Date Raised" dataDxfId="13"/>
    <tableColumn id="6" xr3:uid="{4F88B598-89A6-46D6-BBDF-08842E708EEB}" name="Owner" dataDxfId="12"/>
    <tableColumn id="7" xr3:uid="{83819E61-83BF-433A-94FE-18432026628B}" name="Priority" dataDxfId="11"/>
    <tableColumn id="8" xr3:uid="{79892A91-4651-4F40-A9C2-4609BD4E077A}" name="Severity" dataDxfId="10"/>
    <tableColumn id="9" xr3:uid="{FF4D1B69-B40B-40C0-97ED-F03DBBF4BECA}" name="Status (including date of last update)" dataDxfId="9"/>
    <tableColumn id="10" xr3:uid="{4C617D6C-A649-40D9-9A4F-261A3DC23094}" name="Date Issue Closed"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52B00A0-51A2-4339-97C7-9B437748CECB}" name="Table8" displayName="Table8" ref="A8:K33" totalsRowShown="0" headerRowDxfId="104" dataDxfId="103" tableBorderDxfId="102">
  <autoFilter ref="A8:K33" xr:uid="{352B00A0-51A2-4339-97C7-9B437748CECB}"/>
  <tableColumns count="11">
    <tableColumn id="1" xr3:uid="{94D2078A-EB8E-44AF-A79B-2B26AAAA6468}" name="First name" dataDxfId="101"/>
    <tableColumn id="2" xr3:uid="{B5331023-FB4D-4903-BBC7-47BEFCFDAB59}" name="Last name" dataDxfId="100"/>
    <tableColumn id="4" xr3:uid="{25E48F4B-E8EB-4EE9-AA30-69E1D718F266}" name="Job title" dataDxfId="99"/>
    <tableColumn id="5" xr3:uid="{3C41EE5B-C5F4-4953-9253-52A2D9FDF347}" name="Dept." dataDxfId="98"/>
    <tableColumn id="6" xr3:uid="{FE956257-5875-4AB4-BA42-28BBC3E34C9D}" name="Site" dataDxfId="97"/>
    <tableColumn id="7" xr3:uid="{BA4796ED-F2AB-4D99-9315-5079D4CCE9EF}" name="Email" dataDxfId="96"/>
    <tableColumn id="8" xr3:uid="{47F64409-8D91-4871-941F-60E21EDFFBD4}" name="Phone" dataDxfId="95"/>
    <tableColumn id="9" xr3:uid="{F25ACE7B-47E6-4824-908C-2489E63556BA}" name="Mobile" dataDxfId="94"/>
    <tableColumn id="10" xr3:uid="{1388AD03-DCA9-4067-B7B8-104893DFCE66}" name="EA" dataDxfId="93"/>
    <tableColumn id="11" xr3:uid="{858DBD24-2638-4173-B5FF-8B6724337ECA}" name="EA email" dataDxfId="92"/>
    <tableColumn id="12" xr3:uid="{1FF6637E-C64A-48DE-A936-A910F884B13A}" name="EA telephone" dataDxfId="9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BC057A6-E65B-45DD-963A-483FF4020E6F}" name="Table9" displayName="Table9" ref="A6:E28" totalsRowShown="0" headerRowDxfId="90" dataDxfId="89" headerRowBorderDxfId="87" tableBorderDxfId="88" totalsRowBorderDxfId="86">
  <autoFilter ref="A6:E28" xr:uid="{1BC057A6-E65B-45DD-963A-483FF4020E6F}"/>
  <tableColumns count="5">
    <tableColumn id="1" xr3:uid="{6616DA4A-170F-4040-9F16-A2273DE3C6AD}" name="Audience" dataDxfId="85"/>
    <tableColumn id="2" xr3:uid="{8BDB6228-FFFB-4A45-AF02-194E919947EC}" name="Key message / objective" dataDxfId="84"/>
    <tableColumn id="3" xr3:uid="{4AA270C6-E75C-4741-AE33-7E99DDB619B8}" name="When" dataDxfId="83"/>
    <tableColumn id="4" xr3:uid="{185CD729-8E8F-4964-A822-58C4D4AA286E}" name="Media/method" dataDxfId="82"/>
    <tableColumn id="5" xr3:uid="{B41A28E4-80F8-45F4-9F77-5F11503E391B}" name="Who" dataDxfId="81"/>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2EF699A-9246-41E1-B411-5E87963BAF3C}" name="Table58" displayName="Table58" ref="A1:H16" totalsRowShown="0">
  <autoFilter ref="A1:H16" xr:uid="{E815DE4E-4782-4B78-8820-8384FCCD1CE9}"/>
  <tableColumns count="8">
    <tableColumn id="1" xr3:uid="{BC35286A-7661-47EC-A468-33B125D1C62B}" name="Site" dataDxfId="80"/>
    <tableColumn id="8" xr3:uid="{9E383487-9DA6-4EEC-ACAA-756B1CE6D480}" name="Clinical destination of pipeline supply" dataDxfId="79"/>
    <tableColumn id="6" xr3:uid="{E0F2F9D8-0E7A-4047-90F9-E3FFEB6173F7}" name="Key contact"/>
    <tableColumn id="2" xr3:uid="{5EDADAA5-6844-4837-9EF6-E22E6820FC21}" name="Manifold ID" dataDxfId="78"/>
    <tableColumn id="3" xr3:uid="{918D6FCE-F10C-49FA-9601-9D6E05487A0F}" name="Type" dataDxfId="77"/>
    <tableColumn id="17" xr3:uid="{197581BE-2F4C-4B01-8381-9064C4462A96}" name="Does the department require any kind of nitrous oxide supply? "/>
    <tableColumn id="7" xr3:uid="{1F8DA201-BB72-4C8B-B92E-0332A50D592B}" name="Decision"/>
    <tableColumn id="20" xr3:uid="{F7B085B3-6B10-4C42-B3B8-437D2F2E8DE7}" name="Column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15DE4E-4782-4B78-8820-8384FCCD1CE9}" name="Table5" displayName="Table5" ref="A1:O16" totalsRowShown="0">
  <autoFilter ref="A1:O16" xr:uid="{E815DE4E-4782-4B78-8820-8384FCCD1CE9}"/>
  <tableColumns count="15">
    <tableColumn id="1" xr3:uid="{73D6BA0C-DA0B-44D6-90FE-551A7929937E}" name="Site" dataDxfId="76"/>
    <tableColumn id="8" xr3:uid="{17717DF3-7E3E-437E-BBD5-3B8152DFDF05}" name="Clinical destination of pipeline supply" dataDxfId="75"/>
    <tableColumn id="6" xr3:uid="{291EBE92-AF75-40E2-B8BD-CDC4CC895B75}" name="Key contact"/>
    <tableColumn id="2" xr3:uid="{FB2973B5-6013-4C87-A028-7B9CA0FB9951}" name="Manifold ID" dataDxfId="74"/>
    <tableColumn id="3" xr3:uid="{D5CFD60C-0A5F-4D33-B800-3C07D8B6D401}" name="Type" dataDxfId="73"/>
    <tableColumn id="4" xr3:uid="{36268529-9554-4406-852E-35428FD1CC8E}" name="Number of cylinders on the manifold"/>
    <tableColumn id="5" xr3:uid="{8AC8583C-6D4B-4F13-9A2C-9221732A80A8}" name="Size of cylinders"/>
    <tableColumn id="11" xr3:uid="{C84C6F8C-FBD6-4F5A-A10E-8DC98D89858E}" name="Contacted department? Y/N"/>
    <tableColumn id="17" xr3:uid="{6B5CAF21-B7DB-41DE-8F27-36E2F13B470D}" name="Decision from department"/>
    <tableColumn id="9" xr3:uid="{5C942624-3E80-450E-B6D2-9442F892CDB7}" name="Send survey to department? Y/N"/>
    <tableColumn id="13" xr3:uid="{402408DE-351E-4F0A-953F-7589A08E2D59}" name="If Y, comment on survey results:"/>
    <tableColumn id="18" xr3:uid="{07464333-451D-4AD5-95FE-1FE0275807B3}" name="Does procurement match clinical use? (Y/N)"/>
    <tableColumn id="16" xr3:uid="{45891862-0BAE-43BF-9FD2-1DA80051C559}" name="Average N2O/O2 per birth"/>
    <tableColumn id="15" xr3:uid="{3120A1F6-EB08-41BF-8CAC-8F08418DD540}" name="Is piped supply approproate?2"/>
    <tableColumn id="7" xr3:uid="{8A6D54AD-4A78-4654-85D9-B4F90CAF39A7}" name="Decisio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FE5AFDE-D7F8-47A4-899C-D483F8B559BA}" name="Table10" displayName="Table10" ref="A1:H5" totalsRowShown="0" headerRowDxfId="72" dataDxfId="71">
  <autoFilter ref="A1:H5" xr:uid="{3FE5AFDE-D7F8-47A4-899C-D483F8B559BA}"/>
  <tableColumns count="8">
    <tableColumn id="1" xr3:uid="{28196DB6-E332-4B1D-BF65-E4DBBEE40E81}" name="Site" dataDxfId="70"/>
    <tableColumn id="2" xr3:uid="{042813A3-92EC-42F7-82D1-F2D9DB806DEE}" name="Manifold ID" dataDxfId="69"/>
    <tableColumn id="3" xr3:uid="{3738754F-A296-4975-B5ED-E0469D656ED2}" name="Type" dataDxfId="68"/>
    <tableColumn id="4" xr3:uid="{90EF680C-7FB6-4248-ABF3-2B4895E05C0D}" name="Clinical destination of pipeline supply"/>
    <tableColumn id="5" xr3:uid="{17C03E1A-4A25-41B3-910D-7295B8610BA6}" name="Volume of gas purchased month 1" dataDxfId="67"/>
    <tableColumn id="6" xr3:uid="{FD132B2A-F996-44BD-A642-7688AD9A46DF}" name="Volume of gas purchased month 2" dataDxfId="66"/>
    <tableColumn id="7" xr3:uid="{B3175B8E-E755-4AAE-9CAC-86E41406CC1C}" name="Volume of gas purchased month 3" dataDxfId="65"/>
    <tableColumn id="8" xr3:uid="{4076D032-BCB3-41B4-A3B1-064CC34B3CC6}" name="Average volume of gas" dataDxfId="64">
      <calculatedColumnFormula>((E2 + F2 + G2) / 3 * 24 * 365) / 1000</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D82380C-108C-486B-8713-97B4EE00E5CC}" name="Table11" displayName="Table11" ref="A1:L5" totalsRowShown="0" tableBorderDxfId="63">
  <autoFilter ref="A1:L5" xr:uid="{3D82380C-108C-486B-8713-97B4EE00E5CC}"/>
  <tableColumns count="12">
    <tableColumn id="1" xr3:uid="{10813576-2F1C-4E6E-914B-F23FB5616A88}" name="Site"/>
    <tableColumn id="2" xr3:uid="{DED20F10-4135-473A-A7B3-713B630875CA}" name="Manifold ID"/>
    <tableColumn id="4" xr3:uid="{C273B773-9276-4797-8E4E-45F2E7769F20}" name="Clinical destination of pipeline supply"/>
    <tableColumn id="6" xr3:uid="{C1332373-51EB-4A6E-93F8-86A30945FDFA}" name="Volume of gas purchased month 1"/>
    <tableColumn id="7" xr3:uid="{3DF473FF-2ADA-43D6-978C-C12BD15ADE7F}" name="Volume of gas purchased month 2"/>
    <tableColumn id="8" xr3:uid="{A8810490-0E7A-40B4-ACD5-0AEDD1B78979}" name="Volume of gas purchased month 3"/>
    <tableColumn id="9" xr3:uid="{71CCAD9C-9141-4568-88DD-00D9F41EE01D}" name="Average volume of gas purchased">
      <calculatedColumnFormula>AVERAGE(D2:F2)</calculatedColumnFormula>
    </tableColumn>
    <tableColumn id="10" xr3:uid="{175BFBB0-E37B-48FA-B7D0-12C1BFF0AD3C}" name="Number of births month 1"/>
    <tableColumn id="11" xr3:uid="{235FEE47-8A59-46D9-BABA-8C0265F51F56}" name="Number of births month 2"/>
    <tableColumn id="12" xr3:uid="{83F6FCB0-E3BA-467B-805D-8F36AF133DB8}" name="Number of births month 3"/>
    <tableColumn id="13" xr3:uid="{05C1ACB7-445D-4F2D-B3EC-9CF3F271CAB2}" name="Average number of births">
      <calculatedColumnFormula>AVERAGE(H2:J2)</calculatedColumnFormula>
    </tableColumn>
    <tableColumn id="14" xr3:uid="{E049AC40-6426-48AD-AC76-D52BE84B5D53}" name="Average Usage Per Birth">
      <calculatedColumnFormula>K2/G2</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E2BF09D-D05A-420E-BD57-F9A097F8A76A}" name="Table12" displayName="Table12" ref="A6:G28" totalsRowShown="0" headerRowDxfId="62" dataDxfId="61" headerRowBorderDxfId="59" tableBorderDxfId="60" totalsRowBorderDxfId="58">
  <autoFilter ref="A6:G28" xr:uid="{0E2BF09D-D05A-420E-BD57-F9A097F8A76A}"/>
  <tableColumns count="7">
    <tableColumn id="1" xr3:uid="{A8F7C6F5-13D8-459C-91ED-2708A7F23C97}" name="Task" dataDxfId="57"/>
    <tableColumn id="2" xr3:uid="{0190229C-D69E-4F53-8B13-B0BD09CCB127}" name="e.g. Executive Sponsor" dataDxfId="56"/>
    <tableColumn id="3" xr3:uid="{A2611FB7-C377-401C-8A77-1E8908BCD7C1}" name="e.g. Medical Gas Committee" dataDxfId="55"/>
    <tableColumn id="4" xr3:uid="{D0F7FF98-255F-4A2B-8383-6B4683938F2D}" name="e.g Project Manager" dataDxfId="54"/>
    <tableColumn id="5" xr3:uid="{36D5D344-31E8-459E-A235-72558A95D036}" name="[insert stakeholder 4]" dataDxfId="53"/>
    <tableColumn id="6" xr3:uid="{32D7CCE1-9825-4C2F-B142-9850E9621CA2}" name="[insert stakeholder 5]" dataDxfId="52"/>
    <tableColumn id="7" xr3:uid="{AD1BF9B1-97C3-4E5E-A7B8-16C5F478C7C6}" name="[insert stakeholder 6]" dataDxfId="5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E387FF8-D6EF-4255-AD76-73703999376B}" name="Table15" displayName="Table15" ref="B6:Q127" totalsRowShown="0" headerRowDxfId="46" dataDxfId="45" headerRowBorderDxfId="43" tableBorderDxfId="44" totalsRowBorderDxfId="42" headerRowCellStyle="Normal 2 2">
  <autoFilter ref="B6:Q127" xr:uid="{2E387FF8-D6EF-4255-AD76-73703999376B}"/>
  <tableColumns count="16">
    <tableColumn id="1" xr3:uid="{F5DCBA8C-9A6F-4DA0-97BF-36F9BAA4AA17}" name="Risk ID" dataDxfId="41"/>
    <tableColumn id="2" xr3:uid="{1CDDDA0B-4538-4DD6-B0B3-89D6FDA1C6AE}" name="Project" dataDxfId="40"/>
    <tableColumn id="3" xr3:uid="{1B497881-AE43-496A-9028-65BAB0EEABE4}" name="Risk Description" dataDxfId="39"/>
    <tableColumn id="4" xr3:uid="{82DA49EE-FE6D-4447-A65E-8BE20D28A70B}" name="Type of Risk" dataDxfId="38"/>
    <tableColumn id="5" xr3:uid="{0984F590-F0AB-46F8-93DC-04F9806975B0}" name="Reporting to" dataDxfId="37"/>
    <tableColumn id="6" xr3:uid="{027B15DA-6317-42B4-BF68-3E1FB2D3D36A}" name="Date Raised" dataDxfId="36"/>
    <tableColumn id="7" xr3:uid="{2ACD38C8-2786-40F3-A3C1-902BE02C541D}" name="Owner" dataDxfId="35"/>
    <tableColumn id="8" xr3:uid="{4F2BD010-C814-4E5B-8BCD-FDF033BF0E09}" name="Impact" dataDxfId="34"/>
    <tableColumn id="9" xr3:uid="{F1B39E1E-33B8-4E17-9769-67F26CF48545}" name="Likelihood" dataDxfId="33"/>
    <tableColumn id="10" xr3:uid="{32577A9B-CC8D-4837-AC71-466354BA612F}" name="Current Score" dataDxfId="32">
      <calculatedColumnFormula>I7*J7</calculatedColumnFormula>
    </tableColumn>
    <tableColumn id="11" xr3:uid="{5A6E3EC2-739B-4E0C-9282-4C939EE52DC0}" name="Mitigation" dataDxfId="31"/>
    <tableColumn id="12" xr3:uid="{3786CE98-DE94-4864-8B3A-7FB8C9797E3C}" name="Impact (post mitigation)" dataDxfId="30"/>
    <tableColumn id="13" xr3:uid="{2335927D-DC77-4313-8FE9-38AB2E762109}" name="Likelihood (post mitigation)" dataDxfId="29"/>
    <tableColumn id="14" xr3:uid="{9A67661A-8019-406A-BD2A-C96DE3CE3274}" name="Residual Score" dataDxfId="28">
      <calculatedColumnFormula>M7*N7</calculatedColumnFormula>
    </tableColumn>
    <tableColumn id="15" xr3:uid="{7632B6B8-649B-4AFA-A0C0-A501AD89CA40}" name="Escalation _x000a_Level" dataDxfId="27"/>
    <tableColumn id="16" xr3:uid="{C99952EE-2AE6-4F8A-BCCD-642C9D2DC218}" name="Status" dataDxfId="2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4-05-22T13:47:46.22" personId="{32E03CB6-4664-43DF-BA0F-70BA9F3F4AE6}" id="{625F8668-5A83-4D70-A942-25718DBCF8D5}">
    <text xml:space="preserve">Needs to be per dept. may be able to identify no clinical uise straight away or to email / survey dept
</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4-05-22T13:47:46.22" personId="{32E03CB6-4664-43DF-BA0F-70BA9F3F4AE6}" id="{1874DD0E-E952-42AF-A619-2F7A2B63D8E6}">
    <text xml:space="preserve">Needs to be per dept. may be able to identify no clinical uise straight away or to email / survey dept
</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4-05-22T13:47:46.22" personId="{32E03CB6-4664-43DF-BA0F-70BA9F3F4AE6}" id="{BEDBF9C5-04E7-4BA8-96D1-392C9F9EDC4E}">
    <text xml:space="preserve">Needs to be per dept. may be able to identify no clinical uise straight away or to email / survey dept
</text>
  </threadedComment>
</ThreadedComments>
</file>

<file path=xl/threadedComments/threadedComment4.xml><?xml version="1.0" encoding="utf-8"?>
<ThreadedComments xmlns="http://schemas.microsoft.com/office/spreadsheetml/2018/threadedcomments" xmlns:x="http://schemas.openxmlformats.org/spreadsheetml/2006/main">
  <threadedComment ref="D1" dT="2024-05-22T13:47:46.22" personId="{32E03CB6-4664-43DF-BA0F-70BA9F3F4AE6}" id="{C1D04329-6BCA-4929-A213-0828C262B55F}">
    <text xml:space="preserve">Needs to be per dept. may be able to identify no clinical uise straight away or to email / survey dept
</text>
  </threadedComment>
  <threadedComment ref="H1" dT="2024-05-22T13:47:46.22" personId="{32E03CB6-4664-43DF-BA0F-70BA9F3F4AE6}" id="{CDE1C9DD-E8BA-4BF4-8AE1-F98AE48C460F}">
    <text xml:space="preserve">Needs to be per dept. may be able to identify no clinical uise straight away or to email / survey dept
</text>
  </threadedComment>
</ThreadedComments>
</file>

<file path=xl/threadedComments/threadedComment5.xml><?xml version="1.0" encoding="utf-8"?>
<ThreadedComments xmlns="http://schemas.microsoft.com/office/spreadsheetml/2018/threadedcomments" xmlns:x="http://schemas.openxmlformats.org/spreadsheetml/2006/main">
  <threadedComment ref="C1" dT="2024-05-22T13:47:46.22" personId="{32E03CB6-4664-43DF-BA0F-70BA9F3F4AE6}" id="{80ACE1EE-B25E-4DD2-9F68-7B76E0427E1D}">
    <text xml:space="preserve">Needs to be per dept. may be able to identify no clinical uise straight away or to email / survey dept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uclpartners.com/wp-content/uploads/Nitrous-oxide-toolkit-for-reducing-waste-in-NHS-trusts.pdf"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uclpartners.com/wp-content/uploads/4.-Tool-Key-actions-checklist.xlsx"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clpartners.com/wp-content/uploads/5.-Project-communication-templates.pptx" TargetMode="External"/><Relationship Id="rId1" Type="http://schemas.openxmlformats.org/officeDocument/2006/relationships/hyperlink" Target="https://uclpartners.com/wp-content/uploads/Nitrous-oxide-toolkit-for-reducing-waste-in-NHS-trusts.pdf" TargetMode="External"/><Relationship Id="rId5" Type="http://schemas.openxmlformats.org/officeDocument/2006/relationships/table" Target="../tables/table3.x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4.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5.xml"/><Relationship Id="rId1" Type="http://schemas.openxmlformats.org/officeDocument/2006/relationships/vmlDrawing" Target="../drawings/vmlDrawing3.vml"/><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6.xml"/><Relationship Id="rId1" Type="http://schemas.openxmlformats.org/officeDocument/2006/relationships/vmlDrawing" Target="../drawings/vmlDrawing4.vml"/><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table" Target="../tables/table7.xml"/><Relationship Id="rId1" Type="http://schemas.openxmlformats.org/officeDocument/2006/relationships/vmlDrawing" Target="../drawings/vmlDrawing5.vml"/><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E40A8-3E93-4192-9593-DA819479AFE8}">
  <dimension ref="A2:L26"/>
  <sheetViews>
    <sheetView showGridLines="0" tabSelected="1" workbookViewId="0">
      <pane ySplit="4" topLeftCell="A12" activePane="bottomLeft" state="frozen"/>
      <selection pane="bottomLeft" activeCell="A3" sqref="A3"/>
    </sheetView>
  </sheetViews>
  <sheetFormatPr defaultColWidth="8.7109375" defaultRowHeight="14.1"/>
  <cols>
    <col min="1" max="12" width="19.7109375" style="25" customWidth="1"/>
    <col min="13" max="16384" width="8.7109375" style="25"/>
  </cols>
  <sheetData>
    <row r="2" spans="1:12">
      <c r="B2" s="26" t="s">
        <v>0</v>
      </c>
      <c r="C2" s="27" t="s">
        <v>1</v>
      </c>
      <c r="D2" s="28" t="s">
        <v>2</v>
      </c>
      <c r="E2" s="27" t="s">
        <v>3</v>
      </c>
      <c r="F2" s="237" t="s">
        <v>4</v>
      </c>
      <c r="G2" s="238"/>
      <c r="H2" s="238"/>
      <c r="I2" s="238"/>
      <c r="J2" s="238"/>
      <c r="K2" s="238"/>
      <c r="L2" s="239"/>
    </row>
    <row r="3" spans="1:12">
      <c r="B3" s="26" t="s">
        <v>5</v>
      </c>
      <c r="C3" s="27" t="s">
        <v>6</v>
      </c>
      <c r="D3" s="29">
        <f>B6</f>
        <v>45526</v>
      </c>
      <c r="E3" s="30" t="s">
        <v>7</v>
      </c>
    </row>
    <row r="6" spans="1:12">
      <c r="A6" s="31" t="s">
        <v>6</v>
      </c>
      <c r="B6" s="32">
        <v>45526</v>
      </c>
    </row>
    <row r="8" spans="1:12" ht="24.95">
      <c r="A8" s="33" t="s">
        <v>8</v>
      </c>
    </row>
    <row r="9" spans="1:12">
      <c r="A9" s="30" t="s">
        <v>9</v>
      </c>
    </row>
    <row r="10" spans="1:12">
      <c r="A10" s="26"/>
    </row>
    <row r="11" spans="1:12">
      <c r="A11" s="34" t="s">
        <v>10</v>
      </c>
    </row>
    <row r="12" spans="1:12">
      <c r="A12" s="35" t="s">
        <v>11</v>
      </c>
    </row>
    <row r="13" spans="1:12">
      <c r="A13" s="26" t="s">
        <v>12</v>
      </c>
    </row>
    <row r="15" spans="1:12">
      <c r="A15" s="26" t="s">
        <v>13</v>
      </c>
    </row>
    <row r="16" spans="1:12">
      <c r="A16" s="36" t="s">
        <v>14</v>
      </c>
      <c r="B16" s="37"/>
      <c r="C16" s="36" t="s">
        <v>15</v>
      </c>
    </row>
    <row r="17" spans="1:3">
      <c r="A17" s="38" t="str">
        <f>D2</f>
        <v>Cover Page</v>
      </c>
      <c r="B17" s="38"/>
      <c r="C17" s="25" t="str">
        <f>F2</f>
        <v>An introduction to the project management templates</v>
      </c>
    </row>
    <row r="18" spans="1:3">
      <c r="A18" s="38" t="str">
        <f>'1. Stakeholder List'!D2</f>
        <v>1. Stakeholder List</v>
      </c>
      <c r="B18" s="38"/>
      <c r="C18" s="25" t="str">
        <f>'1. Stakeholder List'!F2</f>
        <v>This tab contains a table to help you identify all stakeholders who need to be involved/kept informed with the nitrous oxide waste reduction work</v>
      </c>
    </row>
    <row r="19" spans="1:3">
      <c r="A19" s="38" t="str">
        <f>'2. Stakeholder Engagement Plan'!D2</f>
        <v>2. Stakeholder Engagement Plan</v>
      </c>
      <c r="B19" s="38"/>
      <c r="C19" s="25" t="str">
        <f>'2. Stakeholder Engagement Plan'!F2</f>
        <v>This tab can be used to capture key audiences and the messages that need to be conveyed over the course of the project</v>
      </c>
    </row>
    <row r="20" spans="1:3">
      <c r="A20" s="38" t="str">
        <f>'3. RACI Matrix'!D2</f>
        <v>3. RACI Matrix</v>
      </c>
      <c r="B20" s="38"/>
      <c r="C20" s="25" t="str">
        <f>'3. RACI Matrix'!F2</f>
        <v>This tab can be used to agree who should be responsible, accountable, consulted or informed on certain aspects of the project work</v>
      </c>
    </row>
    <row r="21" spans="1:3">
      <c r="A21" s="38" t="str">
        <f>'4. Detailed Project Plan'!D2</f>
        <v>4. Detailed Project Plan</v>
      </c>
      <c r="B21" s="38"/>
      <c r="C21" s="25" t="str">
        <f>'4. Detailed Project Plan'!F2</f>
        <v xml:space="preserve">This tab can be used as a project plan to track and monitor actions </v>
      </c>
    </row>
    <row r="22" spans="1:3">
      <c r="A22" s="38" t="str">
        <f>'5. Risk Register'!D2</f>
        <v>5. Risk Register</v>
      </c>
      <c r="B22" s="38"/>
      <c r="C22" s="25" t="str">
        <f>'5. Risk Register'!F2</f>
        <v>This tab can be used to identify risks in the project, how much they could affect the project and note any mitigations</v>
      </c>
    </row>
    <row r="23" spans="1:3">
      <c r="A23" s="38" t="str">
        <f>'6. Issue Log'!D2</f>
        <v>6. Issue Log</v>
      </c>
      <c r="B23" s="38"/>
      <c r="C23" s="25" t="str">
        <f>'6. Issue Log'!F2</f>
        <v>This tab can be used to capture and track the status of issues in the project</v>
      </c>
    </row>
    <row r="25" spans="1:3">
      <c r="A25" s="36" t="s">
        <v>16</v>
      </c>
      <c r="B25" s="37"/>
      <c r="C25" s="36" t="s">
        <v>15</v>
      </c>
    </row>
    <row r="26" spans="1:3">
      <c r="A26" s="38" t="str">
        <f>'7.Risk &amp; Issues Matrix &amp; Lookup'!D2</f>
        <v>7. Risk &amp; Issues Matrix &amp; Lookup</v>
      </c>
      <c r="B26" s="38"/>
      <c r="C26" s="25" t="str">
        <f>'7.Risk &amp; Issues Matrix &amp; Lookup'!F2</f>
        <v>This tab contains an adjustable look-up explaining the scores in the Risk Register and Issue Log</v>
      </c>
    </row>
  </sheetData>
  <mergeCells count="1">
    <mergeCell ref="F2:L2"/>
  </mergeCells>
  <hyperlinks>
    <hyperlink ref="E3" location="Introduction!A1" display="Back to Introduction" xr:uid="{1F50DB45-6808-4021-8E58-620BAD3D32A1}"/>
    <hyperlink ref="A9" r:id="rId1" xr:uid="{CAB2F1BA-EB5C-4573-9DAB-2FF227D5C6A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52A22-786E-483D-936E-9134D9F98C72}">
  <dimension ref="A2:L43"/>
  <sheetViews>
    <sheetView showGridLines="0" topLeftCell="C1" workbookViewId="0">
      <pane ySplit="4" topLeftCell="A5" activePane="bottomLeft" state="frozen"/>
      <selection pane="bottomLeft" activeCell="A3" sqref="A3"/>
    </sheetView>
  </sheetViews>
  <sheetFormatPr defaultColWidth="8.7109375" defaultRowHeight="15" customHeight="1"/>
  <cols>
    <col min="1" max="1" width="41.140625" style="25" customWidth="1"/>
    <col min="2" max="2" width="20.85546875" style="25" customWidth="1"/>
    <col min="3" max="3" width="28.85546875" style="25" customWidth="1"/>
    <col min="4" max="4" width="21.42578125" style="25" customWidth="1"/>
    <col min="5" max="5" width="24.28515625" style="25" bestFit="1" customWidth="1"/>
    <col min="6" max="7" width="24.28515625" style="48" bestFit="1" customWidth="1"/>
    <col min="8" max="8" width="8.7109375" style="25"/>
    <col min="9" max="9" width="16" style="25" customWidth="1"/>
    <col min="10" max="10" width="25.140625" style="25" customWidth="1"/>
    <col min="11" max="16384" width="8.7109375" style="25"/>
  </cols>
  <sheetData>
    <row r="2" spans="1:12" ht="14.1">
      <c r="B2" s="26" t="s">
        <v>0</v>
      </c>
      <c r="C2" s="27" t="s">
        <v>1</v>
      </c>
      <c r="D2" s="28" t="s">
        <v>177</v>
      </c>
      <c r="E2" s="27" t="s">
        <v>3</v>
      </c>
      <c r="F2" s="45" t="s">
        <v>178</v>
      </c>
      <c r="G2" s="46"/>
      <c r="H2" s="46"/>
      <c r="I2" s="46"/>
      <c r="J2" s="47"/>
    </row>
    <row r="3" spans="1:12" ht="14.1">
      <c r="B3" s="26" t="s">
        <v>5</v>
      </c>
      <c r="C3" s="27" t="s">
        <v>6</v>
      </c>
      <c r="D3" s="29">
        <f>'Cover Page'!B6</f>
        <v>45526</v>
      </c>
      <c r="E3" s="30" t="s">
        <v>7</v>
      </c>
    </row>
    <row r="5" spans="1:12" ht="14.1"/>
    <row r="6" spans="1:12" ht="15" customHeight="1">
      <c r="A6" s="66" t="s">
        <v>179</v>
      </c>
      <c r="B6" s="67" t="s">
        <v>180</v>
      </c>
      <c r="C6" s="67" t="s">
        <v>181</v>
      </c>
      <c r="D6" s="67" t="s">
        <v>182</v>
      </c>
      <c r="E6" s="68" t="s">
        <v>183</v>
      </c>
      <c r="F6" s="68" t="s">
        <v>184</v>
      </c>
      <c r="G6" s="68" t="s">
        <v>185</v>
      </c>
      <c r="I6" s="269" t="s">
        <v>186</v>
      </c>
      <c r="J6" s="270"/>
      <c r="K6" s="270"/>
      <c r="L6" s="271"/>
    </row>
    <row r="7" spans="1:12" ht="43.5">
      <c r="A7" s="69" t="s">
        <v>187</v>
      </c>
      <c r="B7" s="70"/>
      <c r="C7" s="70" t="s">
        <v>188</v>
      </c>
      <c r="D7" s="70"/>
      <c r="E7" s="70"/>
      <c r="F7" s="70"/>
      <c r="G7" s="70"/>
      <c r="I7" s="272"/>
      <c r="J7" s="273"/>
      <c r="K7" s="273"/>
      <c r="L7" s="274"/>
    </row>
    <row r="8" spans="1:12" ht="43.5">
      <c r="A8" s="69" t="s">
        <v>189</v>
      </c>
      <c r="B8" s="70" t="s">
        <v>190</v>
      </c>
      <c r="C8" s="70" t="s">
        <v>188</v>
      </c>
      <c r="D8" s="70" t="s">
        <v>191</v>
      </c>
      <c r="E8" s="70"/>
      <c r="F8" s="70"/>
      <c r="G8" s="70"/>
      <c r="I8" s="272"/>
      <c r="J8" s="273"/>
      <c r="K8" s="273"/>
      <c r="L8" s="274"/>
    </row>
    <row r="9" spans="1:12" ht="43.5">
      <c r="A9" s="71" t="s">
        <v>192</v>
      </c>
      <c r="B9" s="70"/>
      <c r="C9" s="70" t="s">
        <v>193</v>
      </c>
      <c r="D9" s="70" t="s">
        <v>188</v>
      </c>
      <c r="E9" s="70"/>
      <c r="F9" s="70"/>
      <c r="G9" s="70"/>
      <c r="I9" s="275"/>
      <c r="J9" s="276"/>
      <c r="K9" s="276"/>
      <c r="L9" s="277"/>
    </row>
    <row r="10" spans="1:12" ht="18" customHeight="1">
      <c r="A10" s="72"/>
      <c r="B10" s="70"/>
      <c r="C10" s="70"/>
      <c r="D10" s="70"/>
      <c r="E10" s="70"/>
      <c r="F10" s="70"/>
      <c r="G10" s="70"/>
    </row>
    <row r="11" spans="1:12" ht="16.5" customHeight="1">
      <c r="A11" s="72"/>
      <c r="B11" s="70"/>
      <c r="C11" s="70"/>
      <c r="D11" s="70"/>
      <c r="E11" s="70"/>
      <c r="F11" s="70"/>
      <c r="G11" s="70"/>
    </row>
    <row r="12" spans="1:12" ht="15.6" customHeight="1">
      <c r="A12" s="72"/>
      <c r="B12" s="70"/>
      <c r="C12" s="70"/>
      <c r="D12" s="70"/>
      <c r="E12" s="70"/>
      <c r="F12" s="70"/>
      <c r="G12" s="70"/>
    </row>
    <row r="13" spans="1:12" ht="18.75" customHeight="1">
      <c r="A13" s="72"/>
      <c r="B13" s="70"/>
      <c r="C13" s="70"/>
      <c r="D13" s="70"/>
      <c r="E13" s="70"/>
      <c r="F13" s="70"/>
      <c r="G13" s="70"/>
    </row>
    <row r="14" spans="1:12" ht="15" customHeight="1">
      <c r="A14" s="73"/>
      <c r="B14" s="74"/>
      <c r="C14" s="74"/>
      <c r="D14" s="74"/>
      <c r="E14" s="74"/>
      <c r="F14" s="74"/>
      <c r="G14" s="74"/>
    </row>
    <row r="15" spans="1:12" ht="18" customHeight="1">
      <c r="A15" s="72"/>
      <c r="B15" s="70"/>
      <c r="C15" s="70"/>
      <c r="D15" s="70"/>
      <c r="E15" s="70"/>
      <c r="F15" s="70"/>
      <c r="G15" s="70"/>
      <c r="I15" s="75" t="s">
        <v>194</v>
      </c>
      <c r="J15" s="279" t="s">
        <v>195</v>
      </c>
      <c r="K15" s="279"/>
      <c r="L15" s="279"/>
    </row>
    <row r="16" spans="1:12" ht="21.75" customHeight="1">
      <c r="A16" s="72"/>
      <c r="B16" s="70"/>
      <c r="C16" s="70"/>
      <c r="D16" s="70"/>
      <c r="E16" s="70"/>
      <c r="F16" s="70"/>
      <c r="G16" s="70"/>
      <c r="I16" s="76" t="s">
        <v>188</v>
      </c>
      <c r="J16" s="278" t="s">
        <v>196</v>
      </c>
      <c r="K16" s="278"/>
      <c r="L16" s="278"/>
    </row>
    <row r="17" spans="1:12" ht="27" customHeight="1">
      <c r="A17" s="72"/>
      <c r="B17" s="70"/>
      <c r="C17" s="70"/>
      <c r="D17" s="70"/>
      <c r="E17" s="70"/>
      <c r="F17" s="70"/>
      <c r="G17" s="70"/>
      <c r="I17" s="76" t="s">
        <v>191</v>
      </c>
      <c r="J17" s="278" t="s">
        <v>197</v>
      </c>
      <c r="K17" s="278"/>
      <c r="L17" s="278"/>
    </row>
    <row r="18" spans="1:12" ht="29.25" customHeight="1">
      <c r="A18" s="72"/>
      <c r="B18" s="70"/>
      <c r="C18" s="70"/>
      <c r="D18" s="70"/>
      <c r="E18" s="70"/>
      <c r="F18" s="70"/>
      <c r="G18" s="70"/>
      <c r="I18" s="76" t="s">
        <v>193</v>
      </c>
      <c r="J18" s="278" t="s">
        <v>198</v>
      </c>
      <c r="K18" s="278"/>
      <c r="L18" s="278"/>
    </row>
    <row r="19" spans="1:12" ht="30.75" customHeight="1">
      <c r="A19" s="72"/>
      <c r="B19" s="70"/>
      <c r="C19" s="70"/>
      <c r="D19" s="70"/>
      <c r="E19" s="70"/>
      <c r="F19" s="70"/>
      <c r="G19" s="70"/>
      <c r="I19" s="76" t="s">
        <v>190</v>
      </c>
      <c r="J19" s="278" t="s">
        <v>199</v>
      </c>
      <c r="K19" s="278"/>
      <c r="L19" s="278"/>
    </row>
    <row r="20" spans="1:12" ht="14.1">
      <c r="A20" s="72"/>
      <c r="B20" s="70"/>
      <c r="C20" s="70"/>
      <c r="D20" s="70"/>
      <c r="E20" s="70"/>
      <c r="F20" s="70"/>
      <c r="G20" s="70"/>
    </row>
    <row r="21" spans="1:12" ht="14.1">
      <c r="A21" s="72"/>
      <c r="B21" s="70"/>
      <c r="C21" s="70"/>
      <c r="D21" s="70"/>
      <c r="E21" s="70"/>
      <c r="F21" s="70"/>
      <c r="G21" s="70"/>
    </row>
    <row r="22" spans="1:12" ht="14.1">
      <c r="A22" s="72"/>
      <c r="B22" s="70"/>
      <c r="C22" s="70"/>
      <c r="D22" s="70"/>
      <c r="E22" s="70"/>
      <c r="F22" s="70"/>
      <c r="G22" s="70"/>
    </row>
    <row r="23" spans="1:12" ht="14.1">
      <c r="A23" s="72"/>
      <c r="B23" s="70"/>
      <c r="C23" s="70"/>
      <c r="D23" s="70"/>
      <c r="E23" s="70"/>
      <c r="F23" s="70"/>
      <c r="G23" s="70"/>
    </row>
    <row r="24" spans="1:12" ht="14.1">
      <c r="A24" s="72"/>
      <c r="B24" s="70"/>
      <c r="C24" s="70"/>
      <c r="D24" s="70"/>
      <c r="E24" s="70"/>
      <c r="F24" s="70"/>
      <c r="G24" s="70"/>
    </row>
    <row r="25" spans="1:12" ht="14.1">
      <c r="A25" s="72"/>
      <c r="B25" s="70"/>
      <c r="C25" s="70"/>
      <c r="D25" s="70"/>
      <c r="E25" s="70"/>
      <c r="F25" s="70"/>
      <c r="G25" s="70"/>
    </row>
    <row r="26" spans="1:12" ht="14.1">
      <c r="A26" s="72"/>
      <c r="B26" s="70"/>
      <c r="C26" s="70"/>
      <c r="D26" s="70"/>
      <c r="E26" s="70"/>
      <c r="F26" s="70"/>
      <c r="G26" s="70"/>
    </row>
    <row r="27" spans="1:12" ht="14.1">
      <c r="A27" s="72"/>
      <c r="B27" s="70"/>
      <c r="C27" s="70"/>
      <c r="D27" s="70"/>
      <c r="E27" s="70"/>
      <c r="F27" s="70"/>
      <c r="G27" s="70"/>
    </row>
    <row r="28" spans="1:12" ht="14.1">
      <c r="A28" s="73"/>
      <c r="B28" s="74"/>
      <c r="C28" s="74"/>
      <c r="D28" s="74"/>
      <c r="E28" s="74"/>
      <c r="F28" s="74"/>
      <c r="G28" s="74"/>
    </row>
    <row r="29" spans="1:12" ht="14.1"/>
    <row r="30" spans="1:12" ht="14.1"/>
    <row r="31" spans="1:12" ht="14.1"/>
    <row r="32" spans="1:12" ht="14.1"/>
    <row r="33" spans="1:7" ht="14.1">
      <c r="A33" s="77" t="s">
        <v>200</v>
      </c>
      <c r="B33" s="280" t="s">
        <v>201</v>
      </c>
      <c r="C33" s="280"/>
      <c r="D33" s="77" t="s">
        <v>202</v>
      </c>
      <c r="E33" s="78"/>
      <c r="F33" s="79"/>
      <c r="G33" s="79"/>
    </row>
    <row r="34" spans="1:7" ht="135.75" customHeight="1">
      <c r="A34" s="80" t="s">
        <v>106</v>
      </c>
      <c r="B34" s="267" t="s">
        <v>203</v>
      </c>
      <c r="C34" s="267"/>
      <c r="D34" s="268" t="s">
        <v>204</v>
      </c>
      <c r="E34" s="268"/>
      <c r="F34" s="268"/>
      <c r="G34" s="268"/>
    </row>
    <row r="35" spans="1:7" ht="256.5" customHeight="1">
      <c r="A35" s="266" t="s">
        <v>205</v>
      </c>
      <c r="B35" s="267" t="s">
        <v>206</v>
      </c>
      <c r="C35" s="267"/>
      <c r="D35" s="268" t="s">
        <v>207</v>
      </c>
      <c r="E35" s="268"/>
      <c r="F35" s="268"/>
      <c r="G35" s="268"/>
    </row>
    <row r="36" spans="1:7" ht="177" customHeight="1">
      <c r="A36" s="266"/>
      <c r="B36" s="267"/>
      <c r="C36" s="267"/>
      <c r="D36" s="268" t="s">
        <v>208</v>
      </c>
      <c r="E36" s="268"/>
      <c r="F36" s="268"/>
      <c r="G36" s="268"/>
    </row>
    <row r="37" spans="1:7" ht="228" customHeight="1">
      <c r="A37" s="81" t="s">
        <v>209</v>
      </c>
      <c r="B37" s="267" t="s">
        <v>210</v>
      </c>
      <c r="C37" s="267"/>
      <c r="D37" s="268" t="s">
        <v>211</v>
      </c>
      <c r="E37" s="268"/>
      <c r="F37" s="268"/>
      <c r="G37" s="268"/>
    </row>
    <row r="38" spans="1:7" ht="14.1"/>
    <row r="39" spans="1:7" ht="14.1"/>
    <row r="40" spans="1:7" ht="79.5" customHeight="1"/>
    <row r="41" spans="1:7" ht="14.1"/>
    <row r="42" spans="1:7" ht="14.1"/>
    <row r="43" spans="1:7" ht="14.1"/>
  </sheetData>
  <mergeCells count="15">
    <mergeCell ref="A35:A36"/>
    <mergeCell ref="B35:C36"/>
    <mergeCell ref="D36:G36"/>
    <mergeCell ref="D37:G37"/>
    <mergeCell ref="I6:L9"/>
    <mergeCell ref="J16:L16"/>
    <mergeCell ref="J17:L17"/>
    <mergeCell ref="J18:L18"/>
    <mergeCell ref="J19:L19"/>
    <mergeCell ref="J15:L15"/>
    <mergeCell ref="B33:C33"/>
    <mergeCell ref="B34:C34"/>
    <mergeCell ref="B37:C37"/>
    <mergeCell ref="D34:G34"/>
    <mergeCell ref="D35:G35"/>
  </mergeCells>
  <dataValidations count="1">
    <dataValidation type="list" allowBlank="1" showInputMessage="1" showErrorMessage="1" sqref="B7:G28" xr:uid="{9EB018A6-8652-430A-9F72-E97A8C2BB36D}">
      <formula1>$I$16:$I$19</formula1>
    </dataValidation>
  </dataValidations>
  <hyperlinks>
    <hyperlink ref="E3" location="Introduction!A1" display="Back to Introduction" xr:uid="{DFD3810E-B3F7-4086-953F-FA0DE9E61802}"/>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89D1E-E8E7-49A3-BD67-EF4F7DF1A3B4}">
  <dimension ref="A2:R140"/>
  <sheetViews>
    <sheetView showGridLines="0" workbookViewId="0">
      <pane ySplit="4" topLeftCell="A5" activePane="bottomLeft" state="frozen"/>
      <selection pane="bottomLeft" activeCell="A2" sqref="A2"/>
    </sheetView>
  </sheetViews>
  <sheetFormatPr defaultColWidth="8.7109375" defaultRowHeight="14.1"/>
  <cols>
    <col min="1" max="1" width="18.140625" style="25" customWidth="1"/>
    <col min="2" max="2" width="21" style="25" customWidth="1"/>
    <col min="3" max="3" width="24" style="25" bestFit="1" customWidth="1"/>
    <col min="4" max="4" width="20.7109375" style="25" bestFit="1" customWidth="1"/>
    <col min="5" max="5" width="26.140625" style="25" bestFit="1" customWidth="1"/>
    <col min="6" max="6" width="8.7109375" style="25"/>
    <col min="7" max="7" width="13.140625" style="25" customWidth="1"/>
    <col min="8" max="16384" width="8.7109375" style="25"/>
  </cols>
  <sheetData>
    <row r="2" spans="1:18">
      <c r="B2" s="26" t="s">
        <v>0</v>
      </c>
      <c r="C2" s="27" t="s">
        <v>1</v>
      </c>
      <c r="D2" s="28" t="s">
        <v>212</v>
      </c>
      <c r="E2" s="27" t="s">
        <v>3</v>
      </c>
      <c r="F2" s="45" t="s">
        <v>213</v>
      </c>
      <c r="G2" s="46"/>
      <c r="H2" s="46"/>
      <c r="I2" s="46"/>
      <c r="J2" s="46"/>
      <c r="K2" s="46"/>
      <c r="L2" s="47"/>
      <c r="P2" s="82"/>
      <c r="Q2" s="82"/>
      <c r="R2" s="82"/>
    </row>
    <row r="3" spans="1:18">
      <c r="B3" s="26" t="s">
        <v>5</v>
      </c>
      <c r="C3" s="27" t="s">
        <v>6</v>
      </c>
      <c r="D3" s="29">
        <f>'Cover Page'!B6</f>
        <v>45526</v>
      </c>
      <c r="E3" s="30" t="s">
        <v>7</v>
      </c>
    </row>
    <row r="4" spans="1:18">
      <c r="F4" s="48"/>
      <c r="G4" s="48"/>
    </row>
    <row r="6" spans="1:18" ht="14.25"/>
    <row r="7" spans="1:18" ht="17.45" customHeight="1">
      <c r="A7" s="83" t="s">
        <v>214</v>
      </c>
      <c r="B7" s="84" t="s">
        <v>215</v>
      </c>
      <c r="C7" s="85"/>
      <c r="D7" s="85"/>
      <c r="E7" s="85"/>
      <c r="F7" s="303"/>
      <c r="G7" s="303"/>
      <c r="H7" s="303"/>
      <c r="I7" s="303"/>
      <c r="J7" s="304"/>
      <c r="L7" s="240" t="s">
        <v>216</v>
      </c>
      <c r="M7" s="241"/>
      <c r="N7" s="241"/>
      <c r="O7" s="241"/>
      <c r="P7" s="241"/>
      <c r="Q7" s="242"/>
    </row>
    <row r="8" spans="1:18" ht="22.5" customHeight="1">
      <c r="A8" s="297" t="s">
        <v>217</v>
      </c>
      <c r="B8" s="298"/>
      <c r="C8" s="86"/>
      <c r="D8" s="87"/>
      <c r="E8" s="88"/>
      <c r="F8" s="303"/>
      <c r="G8" s="303"/>
      <c r="H8" s="303"/>
      <c r="I8" s="303"/>
      <c r="J8" s="304"/>
      <c r="L8" s="243"/>
      <c r="M8" s="244"/>
      <c r="N8" s="244"/>
      <c r="O8" s="244"/>
      <c r="P8" s="244"/>
      <c r="Q8" s="245"/>
    </row>
    <row r="9" spans="1:18" ht="25.5" customHeight="1">
      <c r="A9" s="364" t="s">
        <v>218</v>
      </c>
      <c r="B9" s="365"/>
      <c r="C9" s="89" t="s">
        <v>219</v>
      </c>
      <c r="D9" s="89"/>
      <c r="E9" s="90"/>
      <c r="F9" s="303"/>
      <c r="G9" s="303"/>
      <c r="H9" s="303"/>
      <c r="I9" s="303"/>
      <c r="J9" s="304"/>
      <c r="L9" s="243"/>
      <c r="M9" s="244"/>
      <c r="N9" s="244"/>
      <c r="O9" s="244"/>
      <c r="P9" s="244"/>
      <c r="Q9" s="245"/>
    </row>
    <row r="10" spans="1:18" ht="18.600000000000001" customHeight="1">
      <c r="A10" s="89" t="s">
        <v>220</v>
      </c>
      <c r="B10" s="301"/>
      <c r="C10" s="301"/>
      <c r="D10" s="89"/>
      <c r="E10" s="90"/>
      <c r="F10" s="303"/>
      <c r="G10" s="303"/>
      <c r="H10" s="303"/>
      <c r="I10" s="303"/>
      <c r="J10" s="304"/>
      <c r="K10" s="91"/>
      <c r="L10" s="243"/>
      <c r="M10" s="244"/>
      <c r="N10" s="244"/>
      <c r="O10" s="244"/>
      <c r="P10" s="244"/>
      <c r="Q10" s="245"/>
    </row>
    <row r="11" spans="1:18" ht="18.95" customHeight="1">
      <c r="A11" s="298" t="s">
        <v>221</v>
      </c>
      <c r="B11" s="298"/>
      <c r="C11" s="89"/>
      <c r="D11" s="89"/>
      <c r="E11" s="90"/>
      <c r="F11" s="303"/>
      <c r="G11" s="303"/>
      <c r="H11" s="303"/>
      <c r="I11" s="303"/>
      <c r="J11" s="304"/>
      <c r="L11" s="243"/>
      <c r="M11" s="244"/>
      <c r="N11" s="244"/>
      <c r="O11" s="244"/>
      <c r="P11" s="244"/>
      <c r="Q11" s="245"/>
    </row>
    <row r="12" spans="1:18" ht="15.6" customHeight="1">
      <c r="A12" s="313" t="s">
        <v>222</v>
      </c>
      <c r="B12" s="313"/>
      <c r="C12" s="313"/>
      <c r="D12" s="92"/>
      <c r="E12" s="93"/>
      <c r="F12" s="305"/>
      <c r="G12" s="305"/>
      <c r="H12" s="305"/>
      <c r="I12" s="305"/>
      <c r="J12" s="306"/>
      <c r="L12" s="243"/>
      <c r="M12" s="244"/>
      <c r="N12" s="244"/>
      <c r="O12" s="244"/>
      <c r="P12" s="244"/>
      <c r="Q12" s="245"/>
    </row>
    <row r="13" spans="1:18" ht="35.25">
      <c r="A13" s="94" t="s">
        <v>223</v>
      </c>
      <c r="B13" s="299" t="s">
        <v>224</v>
      </c>
      <c r="C13" s="300"/>
      <c r="D13" s="95" t="s">
        <v>225</v>
      </c>
      <c r="E13" s="96" t="s">
        <v>226</v>
      </c>
      <c r="F13" s="96" t="s">
        <v>227</v>
      </c>
      <c r="G13" s="95" t="s">
        <v>228</v>
      </c>
      <c r="H13" s="97" t="s">
        <v>229</v>
      </c>
      <c r="I13" s="98" t="s">
        <v>230</v>
      </c>
      <c r="J13" s="99" t="s">
        <v>231</v>
      </c>
      <c r="L13" s="243"/>
      <c r="M13" s="244"/>
      <c r="N13" s="244"/>
      <c r="O13" s="244"/>
      <c r="P13" s="244"/>
      <c r="Q13" s="245"/>
    </row>
    <row r="14" spans="1:18" ht="14.25">
      <c r="A14" s="302" t="s">
        <v>55</v>
      </c>
      <c r="B14" s="302"/>
      <c r="C14" s="302"/>
      <c r="D14" s="302"/>
      <c r="E14" s="302"/>
      <c r="F14" s="302"/>
      <c r="G14" s="302"/>
      <c r="H14" s="302"/>
      <c r="I14" s="302"/>
      <c r="J14" s="302"/>
      <c r="L14" s="243"/>
      <c r="M14" s="244"/>
      <c r="N14" s="244"/>
      <c r="O14" s="244"/>
      <c r="P14" s="244"/>
      <c r="Q14" s="245"/>
    </row>
    <row r="15" spans="1:18" ht="14.25">
      <c r="A15" s="100">
        <v>1</v>
      </c>
      <c r="B15" s="295"/>
      <c r="C15" s="296"/>
      <c r="D15" s="101">
        <v>0</v>
      </c>
      <c r="E15" s="102"/>
      <c r="F15" s="103"/>
      <c r="G15" s="104"/>
      <c r="H15" s="104"/>
      <c r="I15" s="105"/>
      <c r="J15" s="105"/>
      <c r="L15" s="243"/>
      <c r="M15" s="244"/>
      <c r="N15" s="244"/>
      <c r="O15" s="244"/>
      <c r="P15" s="244"/>
      <c r="Q15" s="245"/>
    </row>
    <row r="16" spans="1:18" ht="15" customHeight="1">
      <c r="A16" s="106">
        <v>2</v>
      </c>
      <c r="B16" s="295"/>
      <c r="C16" s="296"/>
      <c r="D16" s="101">
        <v>0</v>
      </c>
      <c r="E16" s="102"/>
      <c r="F16" s="103"/>
      <c r="G16" s="104"/>
      <c r="H16" s="104"/>
      <c r="I16" s="105"/>
      <c r="J16" s="105"/>
      <c r="L16" s="281" t="s">
        <v>232</v>
      </c>
      <c r="M16" s="282"/>
      <c r="N16" s="282"/>
      <c r="O16" s="282"/>
      <c r="P16" s="282"/>
      <c r="Q16" s="283"/>
    </row>
    <row r="17" spans="1:17" ht="14.25">
      <c r="A17" s="106">
        <v>3</v>
      </c>
      <c r="B17" s="295"/>
      <c r="C17" s="296"/>
      <c r="D17" s="101">
        <v>0</v>
      </c>
      <c r="E17" s="102"/>
      <c r="F17" s="103"/>
      <c r="G17" s="104"/>
      <c r="H17" s="104"/>
      <c r="I17" s="105"/>
      <c r="J17" s="105"/>
      <c r="L17" s="231"/>
      <c r="M17" s="232"/>
      <c r="N17" s="232"/>
      <c r="O17" s="232"/>
      <c r="P17" s="232"/>
      <c r="Q17" s="233"/>
    </row>
    <row r="18" spans="1:17" ht="14.25">
      <c r="A18" s="106">
        <v>4</v>
      </c>
      <c r="B18" s="295"/>
      <c r="C18" s="296"/>
      <c r="D18" s="101">
        <v>0</v>
      </c>
      <c r="E18" s="102"/>
      <c r="F18" s="103"/>
      <c r="G18" s="104"/>
      <c r="H18" s="104"/>
      <c r="I18" s="105"/>
      <c r="J18" s="105"/>
      <c r="L18" s="234"/>
      <c r="M18" s="235"/>
      <c r="N18" s="235"/>
      <c r="O18" s="235"/>
      <c r="P18" s="235"/>
      <c r="Q18" s="236"/>
    </row>
    <row r="19" spans="1:17" ht="14.25">
      <c r="A19" s="106">
        <v>5</v>
      </c>
      <c r="B19" s="295"/>
      <c r="C19" s="296"/>
      <c r="D19" s="101">
        <v>0</v>
      </c>
      <c r="E19" s="102"/>
      <c r="F19" s="103"/>
      <c r="G19" s="104"/>
      <c r="H19" s="104"/>
      <c r="I19" s="105"/>
      <c r="J19" s="105"/>
    </row>
    <row r="20" spans="1:17">
      <c r="A20" s="106">
        <v>6</v>
      </c>
      <c r="B20" s="295"/>
      <c r="C20" s="296"/>
      <c r="D20" s="101">
        <v>0</v>
      </c>
      <c r="E20" s="102"/>
      <c r="F20" s="103"/>
      <c r="G20" s="104"/>
      <c r="H20" s="104"/>
      <c r="I20" s="105"/>
      <c r="J20" s="105"/>
    </row>
    <row r="21" spans="1:17">
      <c r="A21" s="106">
        <v>7</v>
      </c>
      <c r="B21" s="295"/>
      <c r="C21" s="296"/>
      <c r="D21" s="101">
        <v>0</v>
      </c>
      <c r="E21" s="102"/>
      <c r="F21" s="103"/>
      <c r="G21" s="104"/>
      <c r="H21" s="104"/>
      <c r="I21" s="105"/>
      <c r="J21" s="105"/>
    </row>
    <row r="22" spans="1:17">
      <c r="A22" s="106">
        <v>8</v>
      </c>
      <c r="B22" s="295"/>
      <c r="C22" s="296"/>
      <c r="D22" s="101">
        <v>0</v>
      </c>
      <c r="E22" s="102"/>
      <c r="F22" s="103"/>
      <c r="G22" s="104"/>
      <c r="H22" s="104"/>
      <c r="I22" s="105"/>
      <c r="J22" s="105"/>
    </row>
    <row r="23" spans="1:17">
      <c r="A23" s="106">
        <v>9</v>
      </c>
      <c r="B23" s="295"/>
      <c r="C23" s="296"/>
      <c r="D23" s="101">
        <v>0</v>
      </c>
      <c r="E23" s="102"/>
      <c r="F23" s="103"/>
      <c r="G23" s="104"/>
      <c r="H23" s="104"/>
      <c r="I23" s="105"/>
      <c r="J23" s="105"/>
    </row>
    <row r="24" spans="1:17">
      <c r="A24" s="106">
        <v>10</v>
      </c>
      <c r="B24" s="295"/>
      <c r="C24" s="296"/>
      <c r="D24" s="101">
        <v>0</v>
      </c>
      <c r="E24" s="102"/>
      <c r="F24" s="103"/>
      <c r="G24" s="104"/>
      <c r="H24" s="104"/>
      <c r="I24" s="105"/>
      <c r="J24" s="105"/>
    </row>
    <row r="25" spans="1:17">
      <c r="A25" s="106">
        <v>11</v>
      </c>
      <c r="B25" s="295"/>
      <c r="C25" s="296"/>
      <c r="D25" s="101">
        <v>0</v>
      </c>
      <c r="E25" s="102"/>
      <c r="F25" s="103"/>
      <c r="G25" s="104"/>
      <c r="H25" s="104"/>
      <c r="I25" s="105"/>
      <c r="J25" s="105"/>
    </row>
    <row r="26" spans="1:17">
      <c r="A26" s="106">
        <v>12</v>
      </c>
      <c r="B26" s="295"/>
      <c r="C26" s="296"/>
      <c r="D26" s="101">
        <v>0</v>
      </c>
      <c r="E26" s="102"/>
      <c r="F26" s="103"/>
      <c r="G26" s="104"/>
      <c r="H26" s="104"/>
      <c r="I26" s="105"/>
      <c r="J26" s="105"/>
    </row>
    <row r="27" spans="1:17">
      <c r="A27" s="106">
        <v>13</v>
      </c>
      <c r="B27" s="295"/>
      <c r="C27" s="296"/>
      <c r="D27" s="101">
        <v>0</v>
      </c>
      <c r="E27" s="102"/>
      <c r="F27" s="103"/>
      <c r="G27" s="104"/>
      <c r="H27" s="104"/>
      <c r="I27" s="105"/>
      <c r="J27" s="105"/>
    </row>
    <row r="28" spans="1:17">
      <c r="A28" s="106">
        <v>14</v>
      </c>
      <c r="B28" s="295"/>
      <c r="C28" s="296"/>
      <c r="D28" s="101">
        <v>0</v>
      </c>
      <c r="E28" s="102"/>
      <c r="F28" s="103"/>
      <c r="G28" s="104"/>
      <c r="H28" s="104"/>
      <c r="I28" s="105"/>
      <c r="J28" s="105"/>
    </row>
    <row r="29" spans="1:17">
      <c r="A29" s="292" t="s">
        <v>233</v>
      </c>
      <c r="B29" s="293"/>
      <c r="C29" s="293"/>
      <c r="D29" s="293"/>
      <c r="E29" s="293"/>
      <c r="F29" s="293"/>
      <c r="G29" s="293"/>
      <c r="H29" s="293"/>
      <c r="I29" s="293"/>
      <c r="J29" s="294"/>
    </row>
    <row r="30" spans="1:17">
      <c r="A30" s="100">
        <v>15</v>
      </c>
      <c r="B30" s="284"/>
      <c r="C30" s="285"/>
      <c r="D30" s="101">
        <v>0</v>
      </c>
      <c r="E30" s="102"/>
      <c r="F30" s="103"/>
      <c r="G30" s="107"/>
      <c r="H30" s="107"/>
      <c r="I30" s="105"/>
      <c r="J30" s="105"/>
    </row>
    <row r="31" spans="1:17">
      <c r="A31" s="100">
        <v>16</v>
      </c>
      <c r="B31" s="284"/>
      <c r="C31" s="285"/>
      <c r="D31" s="101">
        <v>0</v>
      </c>
      <c r="E31" s="102"/>
      <c r="F31" s="103"/>
      <c r="G31" s="104"/>
      <c r="H31" s="104"/>
      <c r="I31" s="105"/>
      <c r="J31" s="105"/>
    </row>
    <row r="32" spans="1:17">
      <c r="A32" s="100">
        <v>17</v>
      </c>
      <c r="B32" s="284"/>
      <c r="C32" s="285"/>
      <c r="D32" s="101">
        <v>0</v>
      </c>
      <c r="E32" s="102"/>
      <c r="F32" s="103"/>
      <c r="G32" s="104"/>
      <c r="H32" s="104"/>
      <c r="I32" s="105"/>
      <c r="J32" s="105"/>
    </row>
    <row r="33" spans="1:10">
      <c r="A33" s="100">
        <v>18</v>
      </c>
      <c r="B33" s="284"/>
      <c r="C33" s="285"/>
      <c r="D33" s="101">
        <v>0</v>
      </c>
      <c r="E33" s="102"/>
      <c r="F33" s="103"/>
      <c r="G33" s="104"/>
      <c r="H33" s="104"/>
      <c r="I33" s="105"/>
      <c r="J33" s="105"/>
    </row>
    <row r="34" spans="1:10">
      <c r="A34" s="100">
        <v>19</v>
      </c>
      <c r="B34" s="284"/>
      <c r="C34" s="285"/>
      <c r="D34" s="101">
        <v>0</v>
      </c>
      <c r="E34" s="102"/>
      <c r="F34" s="103"/>
      <c r="G34" s="104"/>
      <c r="H34" s="104"/>
      <c r="I34" s="105"/>
      <c r="J34" s="105"/>
    </row>
    <row r="35" spans="1:10">
      <c r="A35" s="100">
        <v>20</v>
      </c>
      <c r="B35" s="284"/>
      <c r="C35" s="285"/>
      <c r="D35" s="101">
        <v>0</v>
      </c>
      <c r="E35" s="102"/>
      <c r="F35" s="103"/>
      <c r="G35" s="104"/>
      <c r="H35" s="104"/>
      <c r="I35" s="105"/>
      <c r="J35" s="105"/>
    </row>
    <row r="36" spans="1:10">
      <c r="A36" s="100">
        <v>21</v>
      </c>
      <c r="B36" s="284"/>
      <c r="C36" s="285"/>
      <c r="D36" s="101">
        <v>0</v>
      </c>
      <c r="E36" s="102"/>
      <c r="F36" s="103"/>
      <c r="G36" s="104"/>
      <c r="H36" s="104"/>
      <c r="I36" s="105"/>
      <c r="J36" s="105"/>
    </row>
    <row r="37" spans="1:10">
      <c r="A37" s="100">
        <v>22</v>
      </c>
      <c r="B37" s="284"/>
      <c r="C37" s="285"/>
      <c r="D37" s="101">
        <v>0</v>
      </c>
      <c r="E37" s="102"/>
      <c r="F37" s="103"/>
      <c r="G37" s="104"/>
      <c r="H37" s="104"/>
      <c r="I37" s="105"/>
      <c r="J37" s="105"/>
    </row>
    <row r="38" spans="1:10">
      <c r="A38" s="100">
        <v>23</v>
      </c>
      <c r="B38" s="284"/>
      <c r="C38" s="285"/>
      <c r="D38" s="101">
        <v>0</v>
      </c>
      <c r="E38" s="102"/>
      <c r="F38" s="103"/>
      <c r="G38" s="104"/>
      <c r="H38" s="104"/>
      <c r="I38" s="105"/>
      <c r="J38" s="105"/>
    </row>
    <row r="39" spans="1:10">
      <c r="A39" s="100">
        <v>24</v>
      </c>
      <c r="B39" s="284"/>
      <c r="C39" s="285"/>
      <c r="D39" s="101">
        <v>0</v>
      </c>
      <c r="E39" s="102"/>
      <c r="F39" s="103"/>
      <c r="G39" s="104"/>
      <c r="H39" s="104"/>
      <c r="I39" s="105"/>
      <c r="J39" s="105"/>
    </row>
    <row r="40" spans="1:10">
      <c r="A40" s="100">
        <v>25</v>
      </c>
      <c r="B40" s="284"/>
      <c r="C40" s="285"/>
      <c r="D40" s="101">
        <v>0</v>
      </c>
      <c r="E40" s="102"/>
      <c r="F40" s="103"/>
      <c r="G40" s="104"/>
      <c r="H40" s="104"/>
      <c r="I40" s="105"/>
      <c r="J40" s="105"/>
    </row>
    <row r="41" spans="1:10">
      <c r="A41" s="100">
        <v>26</v>
      </c>
      <c r="B41" s="284"/>
      <c r="C41" s="285"/>
      <c r="D41" s="101">
        <v>0</v>
      </c>
      <c r="E41" s="102"/>
      <c r="F41" s="103"/>
      <c r="G41" s="104"/>
      <c r="H41" s="104"/>
      <c r="I41" s="105"/>
      <c r="J41" s="105"/>
    </row>
    <row r="42" spans="1:10">
      <c r="A42" s="100">
        <v>27</v>
      </c>
      <c r="B42" s="284"/>
      <c r="C42" s="285"/>
      <c r="D42" s="101">
        <v>0</v>
      </c>
      <c r="E42" s="102"/>
      <c r="F42" s="103"/>
      <c r="G42" s="104"/>
      <c r="H42" s="104"/>
      <c r="I42" s="105"/>
      <c r="J42" s="105"/>
    </row>
    <row r="43" spans="1:10">
      <c r="A43" s="100">
        <v>28</v>
      </c>
      <c r="B43" s="284"/>
      <c r="C43" s="285"/>
      <c r="D43" s="101">
        <v>0</v>
      </c>
      <c r="E43" s="102"/>
      <c r="F43" s="103"/>
      <c r="G43" s="104"/>
      <c r="H43" s="104"/>
      <c r="I43" s="105"/>
      <c r="J43" s="105"/>
    </row>
    <row r="44" spans="1:10">
      <c r="A44" s="100">
        <v>29</v>
      </c>
      <c r="B44" s="284"/>
      <c r="C44" s="285"/>
      <c r="D44" s="101">
        <v>0</v>
      </c>
      <c r="E44" s="102"/>
      <c r="F44" s="103"/>
      <c r="G44" s="104"/>
      <c r="H44" s="104"/>
      <c r="I44" s="105"/>
      <c r="J44" s="105"/>
    </row>
    <row r="45" spans="1:10">
      <c r="A45" s="310" t="s">
        <v>234</v>
      </c>
      <c r="B45" s="311"/>
      <c r="C45" s="311"/>
      <c r="D45" s="311"/>
      <c r="E45" s="311"/>
      <c r="F45" s="311"/>
      <c r="G45" s="311"/>
      <c r="H45" s="311"/>
      <c r="I45" s="311"/>
      <c r="J45" s="312"/>
    </row>
    <row r="46" spans="1:10">
      <c r="A46" s="100">
        <v>30</v>
      </c>
      <c r="B46" s="284"/>
      <c r="C46" s="285"/>
      <c r="D46" s="101">
        <v>0</v>
      </c>
      <c r="E46" s="102"/>
      <c r="F46" s="103"/>
      <c r="G46" s="107"/>
      <c r="H46" s="107"/>
      <c r="I46" s="105"/>
      <c r="J46" s="105"/>
    </row>
    <row r="47" spans="1:10">
      <c r="A47" s="100">
        <v>31</v>
      </c>
      <c r="B47" s="284"/>
      <c r="C47" s="285"/>
      <c r="D47" s="101">
        <v>0</v>
      </c>
      <c r="E47" s="102"/>
      <c r="F47" s="103"/>
      <c r="G47" s="104"/>
      <c r="H47" s="104"/>
      <c r="I47" s="105"/>
      <c r="J47" s="105"/>
    </row>
    <row r="48" spans="1:10">
      <c r="A48" s="100">
        <v>32</v>
      </c>
      <c r="B48" s="284"/>
      <c r="C48" s="285"/>
      <c r="D48" s="101">
        <v>0</v>
      </c>
      <c r="E48" s="102"/>
      <c r="F48" s="103"/>
      <c r="G48" s="104"/>
      <c r="H48" s="104"/>
      <c r="I48" s="105"/>
      <c r="J48" s="105"/>
    </row>
    <row r="49" spans="1:10">
      <c r="A49" s="100">
        <v>33</v>
      </c>
      <c r="B49" s="284"/>
      <c r="C49" s="285"/>
      <c r="D49" s="101">
        <v>0</v>
      </c>
      <c r="E49" s="102"/>
      <c r="F49" s="103"/>
      <c r="G49" s="104"/>
      <c r="H49" s="104"/>
      <c r="I49" s="105"/>
      <c r="J49" s="105"/>
    </row>
    <row r="50" spans="1:10">
      <c r="A50" s="100">
        <v>34</v>
      </c>
      <c r="B50" s="284"/>
      <c r="C50" s="285"/>
      <c r="D50" s="101">
        <v>0</v>
      </c>
      <c r="E50" s="102"/>
      <c r="F50" s="103"/>
      <c r="G50" s="104"/>
      <c r="H50" s="104"/>
      <c r="I50" s="105"/>
      <c r="J50" s="105"/>
    </row>
    <row r="51" spans="1:10">
      <c r="A51" s="100">
        <v>35</v>
      </c>
      <c r="B51" s="284"/>
      <c r="C51" s="285"/>
      <c r="D51" s="101">
        <v>0</v>
      </c>
      <c r="E51" s="102"/>
      <c r="F51" s="103"/>
      <c r="G51" s="104"/>
      <c r="H51" s="104"/>
      <c r="I51" s="105"/>
      <c r="J51" s="105"/>
    </row>
    <row r="52" spans="1:10">
      <c r="A52" s="100">
        <v>36</v>
      </c>
      <c r="B52" s="284"/>
      <c r="C52" s="285"/>
      <c r="D52" s="101">
        <v>0</v>
      </c>
      <c r="E52" s="102"/>
      <c r="F52" s="103"/>
      <c r="G52" s="104"/>
      <c r="H52" s="104"/>
      <c r="I52" s="105"/>
      <c r="J52" s="105"/>
    </row>
    <row r="53" spans="1:10">
      <c r="A53" s="100">
        <v>37</v>
      </c>
      <c r="B53" s="284"/>
      <c r="C53" s="285"/>
      <c r="D53" s="101">
        <v>0</v>
      </c>
      <c r="E53" s="102"/>
      <c r="F53" s="103"/>
      <c r="G53" s="104"/>
      <c r="H53" s="104"/>
      <c r="I53" s="105"/>
      <c r="J53" s="105"/>
    </row>
    <row r="54" spans="1:10">
      <c r="A54" s="100">
        <v>38</v>
      </c>
      <c r="B54" s="284"/>
      <c r="C54" s="285"/>
      <c r="D54" s="101">
        <v>0</v>
      </c>
      <c r="E54" s="102"/>
      <c r="F54" s="103"/>
      <c r="G54" s="104"/>
      <c r="H54" s="104"/>
      <c r="I54" s="105"/>
      <c r="J54" s="105"/>
    </row>
    <row r="55" spans="1:10">
      <c r="A55" s="100">
        <v>39</v>
      </c>
      <c r="B55" s="284"/>
      <c r="C55" s="285"/>
      <c r="D55" s="101">
        <v>0</v>
      </c>
      <c r="E55" s="102"/>
      <c r="F55" s="103"/>
      <c r="G55" s="104"/>
      <c r="H55" s="104"/>
      <c r="I55" s="105"/>
      <c r="J55" s="105"/>
    </row>
    <row r="56" spans="1:10">
      <c r="A56" s="100">
        <v>40</v>
      </c>
      <c r="B56" s="284"/>
      <c r="C56" s="285"/>
      <c r="D56" s="101">
        <v>0</v>
      </c>
      <c r="E56" s="102"/>
      <c r="F56" s="103"/>
      <c r="G56" s="104"/>
      <c r="H56" s="104"/>
      <c r="I56" s="105"/>
      <c r="J56" s="105"/>
    </row>
    <row r="57" spans="1:10">
      <c r="A57" s="100">
        <v>41</v>
      </c>
      <c r="B57" s="284"/>
      <c r="C57" s="285"/>
      <c r="D57" s="101">
        <v>0</v>
      </c>
      <c r="E57" s="102"/>
      <c r="F57" s="103"/>
      <c r="G57" s="104"/>
      <c r="H57" s="104"/>
      <c r="I57" s="105"/>
      <c r="J57" s="105"/>
    </row>
    <row r="58" spans="1:10">
      <c r="A58" s="100">
        <v>42</v>
      </c>
      <c r="B58" s="284"/>
      <c r="C58" s="285"/>
      <c r="D58" s="101">
        <v>0</v>
      </c>
      <c r="E58" s="102"/>
      <c r="F58" s="103"/>
      <c r="G58" s="104"/>
      <c r="H58" s="104"/>
      <c r="I58" s="105"/>
      <c r="J58" s="105"/>
    </row>
    <row r="59" spans="1:10">
      <c r="A59" s="100">
        <v>43</v>
      </c>
      <c r="B59" s="284"/>
      <c r="C59" s="285"/>
      <c r="D59" s="101">
        <v>0</v>
      </c>
      <c r="E59" s="102"/>
      <c r="F59" s="103"/>
      <c r="G59" s="104"/>
      <c r="H59" s="104"/>
      <c r="I59" s="105"/>
      <c r="J59" s="105"/>
    </row>
    <row r="60" spans="1:10">
      <c r="A60" s="100">
        <v>44</v>
      </c>
      <c r="B60" s="284"/>
      <c r="C60" s="285"/>
      <c r="D60" s="101">
        <v>0</v>
      </c>
      <c r="E60" s="102"/>
      <c r="F60" s="103"/>
      <c r="G60" s="104"/>
      <c r="H60" s="104"/>
      <c r="I60" s="105"/>
      <c r="J60" s="105"/>
    </row>
    <row r="61" spans="1:10">
      <c r="A61" s="289" t="s">
        <v>235</v>
      </c>
      <c r="B61" s="290"/>
      <c r="C61" s="290"/>
      <c r="D61" s="290"/>
      <c r="E61" s="290"/>
      <c r="F61" s="290"/>
      <c r="G61" s="290"/>
      <c r="H61" s="290"/>
      <c r="I61" s="290"/>
      <c r="J61" s="291"/>
    </row>
    <row r="62" spans="1:10">
      <c r="A62" s="100">
        <v>45</v>
      </c>
      <c r="B62" s="284"/>
      <c r="C62" s="285"/>
      <c r="D62" s="108">
        <v>0</v>
      </c>
      <c r="E62" s="102"/>
      <c r="F62" s="103"/>
      <c r="G62" s="107"/>
      <c r="H62" s="107"/>
      <c r="I62" s="105"/>
      <c r="J62" s="105"/>
    </row>
    <row r="63" spans="1:10">
      <c r="A63" s="100">
        <v>46</v>
      </c>
      <c r="B63" s="284"/>
      <c r="C63" s="285"/>
      <c r="D63" s="108">
        <v>0</v>
      </c>
      <c r="E63" s="102"/>
      <c r="F63" s="103"/>
      <c r="G63" s="104"/>
      <c r="H63" s="104"/>
      <c r="I63" s="105"/>
      <c r="J63" s="105"/>
    </row>
    <row r="64" spans="1:10">
      <c r="A64" s="100">
        <v>47</v>
      </c>
      <c r="B64" s="284"/>
      <c r="C64" s="285"/>
      <c r="D64" s="108">
        <v>0</v>
      </c>
      <c r="E64" s="102"/>
      <c r="F64" s="103"/>
      <c r="G64" s="104"/>
      <c r="H64" s="104"/>
      <c r="I64" s="105"/>
      <c r="J64" s="105"/>
    </row>
    <row r="65" spans="1:10">
      <c r="A65" s="100">
        <v>48</v>
      </c>
      <c r="B65" s="284"/>
      <c r="C65" s="285"/>
      <c r="D65" s="108">
        <v>0</v>
      </c>
      <c r="E65" s="102"/>
      <c r="F65" s="103"/>
      <c r="G65" s="104"/>
      <c r="H65" s="104"/>
      <c r="I65" s="105"/>
      <c r="J65" s="105"/>
    </row>
    <row r="66" spans="1:10">
      <c r="A66" s="100">
        <v>49</v>
      </c>
      <c r="B66" s="284"/>
      <c r="C66" s="285"/>
      <c r="D66" s="108">
        <v>0</v>
      </c>
      <c r="E66" s="102"/>
      <c r="F66" s="103"/>
      <c r="G66" s="104"/>
      <c r="H66" s="104"/>
      <c r="I66" s="105"/>
      <c r="J66" s="105"/>
    </row>
    <row r="67" spans="1:10">
      <c r="A67" s="100">
        <v>50</v>
      </c>
      <c r="B67" s="284"/>
      <c r="C67" s="285"/>
      <c r="D67" s="108">
        <v>0</v>
      </c>
      <c r="E67" s="102"/>
      <c r="F67" s="103"/>
      <c r="G67" s="104"/>
      <c r="H67" s="104"/>
      <c r="I67" s="105"/>
      <c r="J67" s="105"/>
    </row>
    <row r="68" spans="1:10">
      <c r="A68" s="100">
        <v>51</v>
      </c>
      <c r="B68" s="284"/>
      <c r="C68" s="285"/>
      <c r="D68" s="108">
        <v>0</v>
      </c>
      <c r="E68" s="102"/>
      <c r="F68" s="103"/>
      <c r="G68" s="104"/>
      <c r="H68" s="104"/>
      <c r="I68" s="105"/>
      <c r="J68" s="105"/>
    </row>
    <row r="69" spans="1:10">
      <c r="A69" s="100">
        <v>52</v>
      </c>
      <c r="B69" s="284"/>
      <c r="C69" s="285"/>
      <c r="D69" s="108">
        <v>0</v>
      </c>
      <c r="E69" s="102"/>
      <c r="F69" s="103"/>
      <c r="G69" s="104"/>
      <c r="H69" s="104"/>
      <c r="I69" s="105"/>
      <c r="J69" s="105"/>
    </row>
    <row r="70" spans="1:10">
      <c r="A70" s="100">
        <v>53</v>
      </c>
      <c r="B70" s="284"/>
      <c r="C70" s="285"/>
      <c r="D70" s="108">
        <v>0</v>
      </c>
      <c r="E70" s="102"/>
      <c r="F70" s="103"/>
      <c r="G70" s="104"/>
      <c r="H70" s="104"/>
      <c r="I70" s="105"/>
      <c r="J70" s="105"/>
    </row>
    <row r="71" spans="1:10">
      <c r="A71" s="100">
        <v>54</v>
      </c>
      <c r="B71" s="284"/>
      <c r="C71" s="285"/>
      <c r="D71" s="108">
        <v>0</v>
      </c>
      <c r="E71" s="102"/>
      <c r="F71" s="103"/>
      <c r="G71" s="104"/>
      <c r="H71" s="104"/>
      <c r="I71" s="105"/>
      <c r="J71" s="105"/>
    </row>
    <row r="72" spans="1:10">
      <c r="A72" s="100">
        <v>55</v>
      </c>
      <c r="B72" s="284"/>
      <c r="C72" s="285"/>
      <c r="D72" s="108">
        <v>0</v>
      </c>
      <c r="E72" s="102"/>
      <c r="F72" s="103"/>
      <c r="G72" s="104"/>
      <c r="H72" s="104"/>
      <c r="I72" s="105"/>
      <c r="J72" s="105"/>
    </row>
    <row r="73" spans="1:10">
      <c r="A73" s="100">
        <v>56</v>
      </c>
      <c r="B73" s="284"/>
      <c r="C73" s="285"/>
      <c r="D73" s="108">
        <v>0</v>
      </c>
      <c r="E73" s="102"/>
      <c r="F73" s="103"/>
      <c r="G73" s="104"/>
      <c r="H73" s="104"/>
      <c r="I73" s="105"/>
      <c r="J73" s="105"/>
    </row>
    <row r="74" spans="1:10">
      <c r="A74" s="100">
        <v>57</v>
      </c>
      <c r="B74" s="284"/>
      <c r="C74" s="285"/>
      <c r="D74" s="108">
        <v>0</v>
      </c>
      <c r="E74" s="102"/>
      <c r="F74" s="103"/>
      <c r="G74" s="104"/>
      <c r="H74" s="104"/>
      <c r="I74" s="105"/>
      <c r="J74" s="105"/>
    </row>
    <row r="75" spans="1:10">
      <c r="A75" s="100">
        <v>58</v>
      </c>
      <c r="B75" s="284"/>
      <c r="C75" s="285"/>
      <c r="D75" s="108">
        <v>0</v>
      </c>
      <c r="E75" s="102"/>
      <c r="F75" s="103"/>
      <c r="G75" s="104"/>
      <c r="H75" s="104"/>
      <c r="I75" s="105"/>
      <c r="J75" s="105"/>
    </row>
    <row r="76" spans="1:10">
      <c r="A76" s="100">
        <v>59</v>
      </c>
      <c r="B76" s="284"/>
      <c r="C76" s="285"/>
      <c r="D76" s="108">
        <v>0</v>
      </c>
      <c r="E76" s="102"/>
      <c r="F76" s="103"/>
      <c r="G76" s="104"/>
      <c r="H76" s="104"/>
      <c r="I76" s="105"/>
      <c r="J76" s="105"/>
    </row>
    <row r="77" spans="1:10">
      <c r="A77" s="286" t="s">
        <v>236</v>
      </c>
      <c r="B77" s="287"/>
      <c r="C77" s="287"/>
      <c r="D77" s="287"/>
      <c r="E77" s="287"/>
      <c r="F77" s="287"/>
      <c r="G77" s="287"/>
      <c r="H77" s="287"/>
      <c r="I77" s="287"/>
      <c r="J77" s="288"/>
    </row>
    <row r="78" spans="1:10">
      <c r="A78" s="100">
        <v>60</v>
      </c>
      <c r="B78" s="284"/>
      <c r="C78" s="285"/>
      <c r="D78" s="101">
        <v>0</v>
      </c>
      <c r="E78" s="102"/>
      <c r="F78" s="103"/>
      <c r="G78" s="107"/>
      <c r="H78" s="107"/>
      <c r="I78" s="105"/>
      <c r="J78" s="105"/>
    </row>
    <row r="79" spans="1:10">
      <c r="A79" s="100">
        <v>61</v>
      </c>
      <c r="B79" s="284"/>
      <c r="C79" s="285"/>
      <c r="D79" s="101">
        <v>0</v>
      </c>
      <c r="E79" s="102"/>
      <c r="F79" s="103"/>
      <c r="G79" s="104"/>
      <c r="H79" s="104"/>
      <c r="I79" s="105"/>
      <c r="J79" s="105"/>
    </row>
    <row r="80" spans="1:10">
      <c r="A80" s="100">
        <v>62</v>
      </c>
      <c r="B80" s="284"/>
      <c r="C80" s="285"/>
      <c r="D80" s="101">
        <v>0</v>
      </c>
      <c r="E80" s="102"/>
      <c r="F80" s="103"/>
      <c r="G80" s="104"/>
      <c r="H80" s="104"/>
      <c r="I80" s="105"/>
      <c r="J80" s="105"/>
    </row>
    <row r="81" spans="1:10">
      <c r="A81" s="100">
        <v>63</v>
      </c>
      <c r="B81" s="284"/>
      <c r="C81" s="285"/>
      <c r="D81" s="101">
        <v>0</v>
      </c>
      <c r="E81" s="102"/>
      <c r="F81" s="103"/>
      <c r="G81" s="104"/>
      <c r="H81" s="104"/>
      <c r="I81" s="105"/>
      <c r="J81" s="105"/>
    </row>
    <row r="82" spans="1:10">
      <c r="A82" s="100">
        <v>64</v>
      </c>
      <c r="B82" s="284"/>
      <c r="C82" s="285"/>
      <c r="D82" s="101">
        <v>0</v>
      </c>
      <c r="E82" s="102"/>
      <c r="F82" s="103"/>
      <c r="G82" s="104"/>
      <c r="H82" s="104"/>
      <c r="I82" s="105"/>
      <c r="J82" s="105"/>
    </row>
    <row r="83" spans="1:10">
      <c r="A83" s="100">
        <v>65</v>
      </c>
      <c r="B83" s="284"/>
      <c r="C83" s="285"/>
      <c r="D83" s="101">
        <v>0</v>
      </c>
      <c r="E83" s="102"/>
      <c r="F83" s="103"/>
      <c r="G83" s="104"/>
      <c r="H83" s="104"/>
      <c r="I83" s="105"/>
      <c r="J83" s="105"/>
    </row>
    <row r="84" spans="1:10">
      <c r="A84" s="100">
        <v>66</v>
      </c>
      <c r="B84" s="284"/>
      <c r="C84" s="285"/>
      <c r="D84" s="101">
        <v>0</v>
      </c>
      <c r="E84" s="102"/>
      <c r="F84" s="103"/>
      <c r="G84" s="104"/>
      <c r="H84" s="104"/>
      <c r="I84" s="105"/>
      <c r="J84" s="105"/>
    </row>
    <row r="85" spans="1:10">
      <c r="A85" s="100">
        <v>67</v>
      </c>
      <c r="B85" s="284"/>
      <c r="C85" s="285"/>
      <c r="D85" s="101">
        <v>0</v>
      </c>
      <c r="E85" s="102"/>
      <c r="F85" s="103"/>
      <c r="G85" s="104"/>
      <c r="H85" s="104"/>
      <c r="I85" s="105"/>
      <c r="J85" s="105"/>
    </row>
    <row r="86" spans="1:10">
      <c r="A86" s="100">
        <v>68</v>
      </c>
      <c r="B86" s="284"/>
      <c r="C86" s="285"/>
      <c r="D86" s="101">
        <v>0</v>
      </c>
      <c r="E86" s="102"/>
      <c r="F86" s="103"/>
      <c r="G86" s="104"/>
      <c r="H86" s="104"/>
      <c r="I86" s="105"/>
      <c r="J86" s="105"/>
    </row>
    <row r="87" spans="1:10">
      <c r="A87" s="100">
        <v>69</v>
      </c>
      <c r="B87" s="284"/>
      <c r="C87" s="285"/>
      <c r="D87" s="101">
        <v>0</v>
      </c>
      <c r="E87" s="102"/>
      <c r="F87" s="103"/>
      <c r="G87" s="104"/>
      <c r="H87" s="104"/>
      <c r="I87" s="105"/>
      <c r="J87" s="105"/>
    </row>
    <row r="88" spans="1:10">
      <c r="A88" s="100">
        <v>70</v>
      </c>
      <c r="B88" s="284"/>
      <c r="C88" s="285"/>
      <c r="D88" s="101">
        <v>0</v>
      </c>
      <c r="E88" s="102"/>
      <c r="F88" s="103"/>
      <c r="G88" s="104"/>
      <c r="H88" s="104"/>
      <c r="I88" s="105"/>
      <c r="J88" s="105"/>
    </row>
    <row r="89" spans="1:10">
      <c r="A89" s="100">
        <v>71</v>
      </c>
      <c r="B89" s="284"/>
      <c r="C89" s="285"/>
      <c r="D89" s="101">
        <v>0</v>
      </c>
      <c r="E89" s="102"/>
      <c r="F89" s="103"/>
      <c r="G89" s="104"/>
      <c r="H89" s="104"/>
      <c r="I89" s="105"/>
      <c r="J89" s="105"/>
    </row>
    <row r="90" spans="1:10">
      <c r="A90" s="100">
        <v>72</v>
      </c>
      <c r="B90" s="284"/>
      <c r="C90" s="285"/>
      <c r="D90" s="101">
        <v>0</v>
      </c>
      <c r="E90" s="102"/>
      <c r="F90" s="103"/>
      <c r="G90" s="104"/>
      <c r="H90" s="104"/>
      <c r="I90" s="105"/>
      <c r="J90" s="105"/>
    </row>
    <row r="91" spans="1:10">
      <c r="A91" s="100">
        <v>73</v>
      </c>
      <c r="B91" s="284"/>
      <c r="C91" s="285"/>
      <c r="D91" s="101">
        <v>0</v>
      </c>
      <c r="E91" s="102"/>
      <c r="F91" s="103"/>
      <c r="G91" s="104"/>
      <c r="H91" s="104"/>
      <c r="I91" s="105"/>
      <c r="J91" s="105"/>
    </row>
    <row r="92" spans="1:10">
      <c r="A92" s="100">
        <v>74</v>
      </c>
      <c r="B92" s="284"/>
      <c r="C92" s="285"/>
      <c r="D92" s="101">
        <v>0</v>
      </c>
      <c r="E92" s="102"/>
      <c r="F92" s="103"/>
      <c r="G92" s="104"/>
      <c r="H92" s="104"/>
      <c r="I92" s="105"/>
      <c r="J92" s="105"/>
    </row>
    <row r="93" spans="1:10">
      <c r="A93" s="307" t="s">
        <v>237</v>
      </c>
      <c r="B93" s="308"/>
      <c r="C93" s="308"/>
      <c r="D93" s="308"/>
      <c r="E93" s="308"/>
      <c r="F93" s="308"/>
      <c r="G93" s="308"/>
      <c r="H93" s="308"/>
      <c r="I93" s="308"/>
      <c r="J93" s="309"/>
    </row>
    <row r="94" spans="1:10">
      <c r="A94" s="100">
        <v>75</v>
      </c>
      <c r="B94" s="284"/>
      <c r="C94" s="285"/>
      <c r="D94" s="101">
        <v>0</v>
      </c>
      <c r="E94" s="102"/>
      <c r="F94" s="103"/>
      <c r="G94" s="107"/>
      <c r="H94" s="107"/>
      <c r="I94" s="105"/>
      <c r="J94" s="105"/>
    </row>
    <row r="95" spans="1:10">
      <c r="A95" s="100">
        <v>76</v>
      </c>
      <c r="B95" s="284"/>
      <c r="C95" s="285"/>
      <c r="D95" s="101">
        <v>0</v>
      </c>
      <c r="E95" s="102"/>
      <c r="F95" s="103"/>
      <c r="G95" s="104"/>
      <c r="H95" s="104"/>
      <c r="I95" s="105"/>
      <c r="J95" s="105"/>
    </row>
    <row r="96" spans="1:10">
      <c r="A96" s="100">
        <v>77</v>
      </c>
      <c r="B96" s="284"/>
      <c r="C96" s="285"/>
      <c r="D96" s="101">
        <v>0</v>
      </c>
      <c r="E96" s="102"/>
      <c r="F96" s="103"/>
      <c r="G96" s="104"/>
      <c r="H96" s="104"/>
      <c r="I96" s="105"/>
      <c r="J96" s="105"/>
    </row>
    <row r="97" spans="1:10">
      <c r="A97" s="100">
        <v>78</v>
      </c>
      <c r="B97" s="284"/>
      <c r="C97" s="285"/>
      <c r="D97" s="101">
        <v>0</v>
      </c>
      <c r="E97" s="102"/>
      <c r="F97" s="103"/>
      <c r="G97" s="104"/>
      <c r="H97" s="104"/>
      <c r="I97" s="105"/>
      <c r="J97" s="105"/>
    </row>
    <row r="98" spans="1:10">
      <c r="A98" s="100">
        <v>79</v>
      </c>
      <c r="B98" s="284"/>
      <c r="C98" s="285"/>
      <c r="D98" s="101">
        <v>0</v>
      </c>
      <c r="E98" s="102"/>
      <c r="F98" s="103"/>
      <c r="G98" s="104"/>
      <c r="H98" s="104"/>
      <c r="I98" s="105"/>
      <c r="J98" s="105"/>
    </row>
    <row r="99" spans="1:10">
      <c r="A99" s="100">
        <v>80</v>
      </c>
      <c r="B99" s="284"/>
      <c r="C99" s="285"/>
      <c r="D99" s="101">
        <v>0</v>
      </c>
      <c r="E99" s="102"/>
      <c r="F99" s="103"/>
      <c r="G99" s="104"/>
      <c r="H99" s="104"/>
      <c r="I99" s="105"/>
      <c r="J99" s="105"/>
    </row>
    <row r="100" spans="1:10">
      <c r="A100" s="100">
        <v>81</v>
      </c>
      <c r="B100" s="284"/>
      <c r="C100" s="285"/>
      <c r="D100" s="101">
        <v>0</v>
      </c>
      <c r="E100" s="102"/>
      <c r="F100" s="103"/>
      <c r="G100" s="104"/>
      <c r="H100" s="104"/>
      <c r="I100" s="105"/>
      <c r="J100" s="105"/>
    </row>
    <row r="101" spans="1:10">
      <c r="A101" s="100">
        <v>82</v>
      </c>
      <c r="B101" s="284"/>
      <c r="C101" s="285"/>
      <c r="D101" s="101">
        <v>0</v>
      </c>
      <c r="E101" s="102"/>
      <c r="F101" s="103"/>
      <c r="G101" s="104"/>
      <c r="H101" s="104"/>
      <c r="I101" s="105"/>
      <c r="J101" s="105"/>
    </row>
    <row r="102" spans="1:10">
      <c r="A102" s="100">
        <v>83</v>
      </c>
      <c r="B102" s="284"/>
      <c r="C102" s="285"/>
      <c r="D102" s="101">
        <v>0</v>
      </c>
      <c r="E102" s="102"/>
      <c r="F102" s="103"/>
      <c r="G102" s="104"/>
      <c r="H102" s="104"/>
      <c r="I102" s="105"/>
      <c r="J102" s="105"/>
    </row>
    <row r="103" spans="1:10">
      <c r="A103" s="100">
        <v>84</v>
      </c>
      <c r="B103" s="284"/>
      <c r="C103" s="285"/>
      <c r="D103" s="101">
        <v>0</v>
      </c>
      <c r="E103" s="102"/>
      <c r="F103" s="103"/>
      <c r="G103" s="104"/>
      <c r="H103" s="104"/>
      <c r="I103" s="105"/>
      <c r="J103" s="105"/>
    </row>
    <row r="104" spans="1:10">
      <c r="A104" s="100">
        <v>85</v>
      </c>
      <c r="B104" s="284"/>
      <c r="C104" s="285"/>
      <c r="D104" s="101">
        <v>0</v>
      </c>
      <c r="E104" s="102"/>
      <c r="F104" s="103"/>
      <c r="G104" s="104"/>
      <c r="H104" s="104"/>
      <c r="I104" s="105"/>
      <c r="J104" s="105"/>
    </row>
    <row r="105" spans="1:10">
      <c r="A105" s="100">
        <v>86</v>
      </c>
      <c r="B105" s="284"/>
      <c r="C105" s="285"/>
      <c r="D105" s="101">
        <v>0</v>
      </c>
      <c r="E105" s="102"/>
      <c r="F105" s="103"/>
      <c r="G105" s="104"/>
      <c r="H105" s="104"/>
      <c r="I105" s="105"/>
      <c r="J105" s="105"/>
    </row>
    <row r="106" spans="1:10">
      <c r="A106" s="100">
        <v>87</v>
      </c>
      <c r="B106" s="284"/>
      <c r="C106" s="285"/>
      <c r="D106" s="101">
        <v>0</v>
      </c>
      <c r="E106" s="102"/>
      <c r="F106" s="103"/>
      <c r="G106" s="104"/>
      <c r="H106" s="104"/>
      <c r="I106" s="105"/>
      <c r="J106" s="105"/>
    </row>
    <row r="107" spans="1:10">
      <c r="A107" s="100">
        <v>88</v>
      </c>
      <c r="B107" s="284"/>
      <c r="C107" s="285"/>
      <c r="D107" s="101">
        <v>0</v>
      </c>
      <c r="E107" s="102"/>
      <c r="F107" s="103"/>
      <c r="G107" s="104"/>
      <c r="H107" s="104"/>
      <c r="I107" s="105"/>
      <c r="J107" s="105"/>
    </row>
    <row r="108" spans="1:10">
      <c r="A108" s="100">
        <v>89</v>
      </c>
      <c r="B108" s="284"/>
      <c r="C108" s="285"/>
      <c r="D108" s="101">
        <v>0</v>
      </c>
      <c r="E108" s="102"/>
      <c r="F108" s="103"/>
      <c r="G108" s="104"/>
      <c r="H108" s="104"/>
      <c r="I108" s="105"/>
      <c r="J108" s="105"/>
    </row>
    <row r="109" spans="1:10">
      <c r="A109" s="314" t="s">
        <v>238</v>
      </c>
      <c r="B109" s="315"/>
      <c r="C109" s="315"/>
      <c r="D109" s="315"/>
      <c r="E109" s="315"/>
      <c r="F109" s="315"/>
      <c r="G109" s="315"/>
      <c r="H109" s="315"/>
      <c r="I109" s="315"/>
      <c r="J109" s="316"/>
    </row>
    <row r="110" spans="1:10">
      <c r="A110" s="100">
        <v>90</v>
      </c>
      <c r="B110" s="284"/>
      <c r="C110" s="285"/>
      <c r="D110" s="101">
        <v>0</v>
      </c>
      <c r="E110" s="102"/>
      <c r="F110" s="103"/>
      <c r="G110" s="107"/>
      <c r="H110" s="107"/>
      <c r="I110" s="105"/>
      <c r="J110" s="105"/>
    </row>
    <row r="111" spans="1:10">
      <c r="A111" s="100">
        <v>91</v>
      </c>
      <c r="B111" s="284"/>
      <c r="C111" s="285"/>
      <c r="D111" s="101">
        <v>0</v>
      </c>
      <c r="E111" s="102"/>
      <c r="F111" s="103"/>
      <c r="G111" s="104"/>
      <c r="H111" s="104"/>
      <c r="I111" s="105"/>
      <c r="J111" s="105"/>
    </row>
    <row r="112" spans="1:10">
      <c r="A112" s="100">
        <v>92</v>
      </c>
      <c r="B112" s="284"/>
      <c r="C112" s="285"/>
      <c r="D112" s="101">
        <v>0</v>
      </c>
      <c r="E112" s="102"/>
      <c r="F112" s="103"/>
      <c r="G112" s="104"/>
      <c r="H112" s="104"/>
      <c r="I112" s="105"/>
      <c r="J112" s="105"/>
    </row>
    <row r="113" spans="1:10">
      <c r="A113" s="100">
        <v>93</v>
      </c>
      <c r="B113" s="284"/>
      <c r="C113" s="285"/>
      <c r="D113" s="101">
        <v>0</v>
      </c>
      <c r="E113" s="102"/>
      <c r="F113" s="103"/>
      <c r="G113" s="104"/>
      <c r="H113" s="104"/>
      <c r="I113" s="105"/>
      <c r="J113" s="105"/>
    </row>
    <row r="114" spans="1:10">
      <c r="A114" s="100">
        <v>94</v>
      </c>
      <c r="B114" s="284"/>
      <c r="C114" s="285"/>
      <c r="D114" s="101">
        <v>0</v>
      </c>
      <c r="E114" s="102"/>
      <c r="F114" s="103"/>
      <c r="G114" s="104"/>
      <c r="H114" s="104"/>
      <c r="I114" s="105"/>
      <c r="J114" s="105"/>
    </row>
    <row r="115" spans="1:10">
      <c r="A115" s="100">
        <v>95</v>
      </c>
      <c r="B115" s="284"/>
      <c r="C115" s="285"/>
      <c r="D115" s="101">
        <v>0</v>
      </c>
      <c r="E115" s="102"/>
      <c r="F115" s="103"/>
      <c r="G115" s="104"/>
      <c r="H115" s="104"/>
      <c r="I115" s="105"/>
      <c r="J115" s="105"/>
    </row>
    <row r="116" spans="1:10">
      <c r="A116" s="100">
        <v>96</v>
      </c>
      <c r="B116" s="284"/>
      <c r="C116" s="285"/>
      <c r="D116" s="101">
        <v>0</v>
      </c>
      <c r="E116" s="102"/>
      <c r="F116" s="103"/>
      <c r="G116" s="104"/>
      <c r="H116" s="104"/>
      <c r="I116" s="105"/>
      <c r="J116" s="105"/>
    </row>
    <row r="117" spans="1:10">
      <c r="A117" s="100">
        <v>97</v>
      </c>
      <c r="B117" s="284"/>
      <c r="C117" s="285"/>
      <c r="D117" s="101">
        <v>0</v>
      </c>
      <c r="E117" s="102"/>
      <c r="F117" s="103"/>
      <c r="G117" s="104"/>
      <c r="H117" s="104"/>
      <c r="I117" s="105"/>
      <c r="J117" s="105"/>
    </row>
    <row r="118" spans="1:10">
      <c r="A118" s="100">
        <v>98</v>
      </c>
      <c r="B118" s="284"/>
      <c r="C118" s="285"/>
      <c r="D118" s="101">
        <v>0</v>
      </c>
      <c r="E118" s="102"/>
      <c r="F118" s="103"/>
      <c r="G118" s="104"/>
      <c r="H118" s="104"/>
      <c r="I118" s="105"/>
      <c r="J118" s="105"/>
    </row>
    <row r="119" spans="1:10">
      <c r="A119" s="100">
        <v>99</v>
      </c>
      <c r="B119" s="284"/>
      <c r="C119" s="285"/>
      <c r="D119" s="101">
        <v>0</v>
      </c>
      <c r="E119" s="102"/>
      <c r="F119" s="103"/>
      <c r="G119" s="104"/>
      <c r="H119" s="104"/>
      <c r="I119" s="105"/>
      <c r="J119" s="105"/>
    </row>
    <row r="120" spans="1:10">
      <c r="A120" s="100">
        <v>100</v>
      </c>
      <c r="B120" s="284"/>
      <c r="C120" s="285"/>
      <c r="D120" s="101">
        <v>0</v>
      </c>
      <c r="E120" s="102"/>
      <c r="F120" s="103"/>
      <c r="G120" s="104"/>
      <c r="H120" s="104"/>
      <c r="I120" s="105"/>
      <c r="J120" s="105"/>
    </row>
    <row r="121" spans="1:10">
      <c r="A121" s="100">
        <v>101</v>
      </c>
      <c r="B121" s="284"/>
      <c r="C121" s="285"/>
      <c r="D121" s="101">
        <v>0</v>
      </c>
      <c r="E121" s="102"/>
      <c r="F121" s="103"/>
      <c r="G121" s="104"/>
      <c r="H121" s="104"/>
      <c r="I121" s="105"/>
      <c r="J121" s="105"/>
    </row>
    <row r="122" spans="1:10">
      <c r="A122" s="100">
        <v>102</v>
      </c>
      <c r="B122" s="284"/>
      <c r="C122" s="285"/>
      <c r="D122" s="101">
        <v>0</v>
      </c>
      <c r="E122" s="102"/>
      <c r="F122" s="103"/>
      <c r="G122" s="104"/>
      <c r="H122" s="104"/>
      <c r="I122" s="105"/>
      <c r="J122" s="105"/>
    </row>
    <row r="123" spans="1:10">
      <c r="A123" s="100">
        <v>103</v>
      </c>
      <c r="B123" s="284"/>
      <c r="C123" s="285"/>
      <c r="D123" s="101">
        <v>0</v>
      </c>
      <c r="E123" s="102"/>
      <c r="F123" s="103"/>
      <c r="G123" s="104"/>
      <c r="H123" s="104"/>
      <c r="I123" s="105"/>
      <c r="J123" s="105"/>
    </row>
    <row r="124" spans="1:10">
      <c r="A124" s="100">
        <v>104</v>
      </c>
      <c r="B124" s="284"/>
      <c r="C124" s="285"/>
      <c r="D124" s="101">
        <v>0</v>
      </c>
      <c r="E124" s="102"/>
      <c r="F124" s="103"/>
      <c r="G124" s="104"/>
      <c r="H124" s="104"/>
      <c r="I124" s="105"/>
      <c r="J124" s="105"/>
    </row>
    <row r="125" spans="1:10">
      <c r="A125" s="307" t="s">
        <v>239</v>
      </c>
      <c r="B125" s="308"/>
      <c r="C125" s="308"/>
      <c r="D125" s="308"/>
      <c r="E125" s="308"/>
      <c r="F125" s="308"/>
      <c r="G125" s="308"/>
      <c r="H125" s="308"/>
      <c r="I125" s="308"/>
      <c r="J125" s="309"/>
    </row>
    <row r="126" spans="1:10">
      <c r="A126" s="100">
        <v>105</v>
      </c>
      <c r="B126" s="284"/>
      <c r="C126" s="285"/>
      <c r="D126" s="101">
        <v>0</v>
      </c>
      <c r="E126" s="102"/>
      <c r="F126" s="103"/>
      <c r="G126" s="107"/>
      <c r="H126" s="107"/>
      <c r="I126" s="105"/>
      <c r="J126" s="105"/>
    </row>
    <row r="127" spans="1:10">
      <c r="A127" s="100">
        <v>106</v>
      </c>
      <c r="B127" s="284"/>
      <c r="C127" s="285"/>
      <c r="D127" s="101">
        <v>0</v>
      </c>
      <c r="E127" s="102"/>
      <c r="F127" s="103"/>
      <c r="G127" s="104"/>
      <c r="H127" s="104"/>
      <c r="I127" s="105"/>
      <c r="J127" s="105"/>
    </row>
    <row r="128" spans="1:10">
      <c r="A128" s="100">
        <v>107</v>
      </c>
      <c r="B128" s="284"/>
      <c r="C128" s="285"/>
      <c r="D128" s="101">
        <v>0</v>
      </c>
      <c r="E128" s="102"/>
      <c r="F128" s="103"/>
      <c r="G128" s="104"/>
      <c r="H128" s="104"/>
      <c r="I128" s="105"/>
      <c r="J128" s="105"/>
    </row>
    <row r="129" spans="1:10">
      <c r="A129" s="100">
        <v>108</v>
      </c>
      <c r="B129" s="284"/>
      <c r="C129" s="285"/>
      <c r="D129" s="101">
        <v>0</v>
      </c>
      <c r="E129" s="102"/>
      <c r="F129" s="103"/>
      <c r="G129" s="104"/>
      <c r="H129" s="104"/>
      <c r="I129" s="105"/>
      <c r="J129" s="105"/>
    </row>
    <row r="130" spans="1:10">
      <c r="A130" s="100">
        <v>109</v>
      </c>
      <c r="B130" s="284"/>
      <c r="C130" s="285"/>
      <c r="D130" s="101">
        <v>0</v>
      </c>
      <c r="E130" s="102"/>
      <c r="F130" s="103"/>
      <c r="G130" s="104"/>
      <c r="H130" s="104"/>
      <c r="I130" s="105"/>
      <c r="J130" s="105"/>
    </row>
    <row r="131" spans="1:10">
      <c r="A131" s="100">
        <v>110</v>
      </c>
      <c r="B131" s="284"/>
      <c r="C131" s="285"/>
      <c r="D131" s="101">
        <v>0</v>
      </c>
      <c r="E131" s="102"/>
      <c r="F131" s="103"/>
      <c r="G131" s="104"/>
      <c r="H131" s="104"/>
      <c r="I131" s="105"/>
      <c r="J131" s="105"/>
    </row>
    <row r="132" spans="1:10">
      <c r="A132" s="100">
        <v>111</v>
      </c>
      <c r="B132" s="284"/>
      <c r="C132" s="285"/>
      <c r="D132" s="101">
        <v>0</v>
      </c>
      <c r="E132" s="102"/>
      <c r="F132" s="103"/>
      <c r="G132" s="104"/>
      <c r="H132" s="104"/>
      <c r="I132" s="105"/>
      <c r="J132" s="105"/>
    </row>
    <row r="133" spans="1:10">
      <c r="A133" s="100">
        <v>112</v>
      </c>
      <c r="B133" s="284"/>
      <c r="C133" s="285"/>
      <c r="D133" s="101">
        <v>0</v>
      </c>
      <c r="E133" s="102"/>
      <c r="F133" s="103"/>
      <c r="G133" s="104"/>
      <c r="H133" s="104"/>
      <c r="I133" s="105"/>
      <c r="J133" s="105"/>
    </row>
    <row r="134" spans="1:10">
      <c r="A134" s="100">
        <v>113</v>
      </c>
      <c r="B134" s="284"/>
      <c r="C134" s="285"/>
      <c r="D134" s="101">
        <v>0</v>
      </c>
      <c r="E134" s="102"/>
      <c r="F134" s="103"/>
      <c r="G134" s="104"/>
      <c r="H134" s="104"/>
      <c r="I134" s="105"/>
      <c r="J134" s="105"/>
    </row>
    <row r="135" spans="1:10">
      <c r="A135" s="100">
        <v>114</v>
      </c>
      <c r="B135" s="284"/>
      <c r="C135" s="285"/>
      <c r="D135" s="101">
        <v>0</v>
      </c>
      <c r="E135" s="102"/>
      <c r="F135" s="103"/>
      <c r="G135" s="104"/>
      <c r="H135" s="104"/>
      <c r="I135" s="105"/>
      <c r="J135" s="105"/>
    </row>
    <row r="136" spans="1:10">
      <c r="A136" s="100">
        <v>115</v>
      </c>
      <c r="B136" s="284"/>
      <c r="C136" s="285"/>
      <c r="D136" s="101">
        <v>0</v>
      </c>
      <c r="E136" s="102"/>
      <c r="F136" s="103"/>
      <c r="G136" s="104"/>
      <c r="H136" s="104"/>
      <c r="I136" s="105"/>
      <c r="J136" s="105"/>
    </row>
    <row r="137" spans="1:10">
      <c r="A137" s="100">
        <v>116</v>
      </c>
      <c r="B137" s="284"/>
      <c r="C137" s="285"/>
      <c r="D137" s="101">
        <v>0</v>
      </c>
      <c r="E137" s="102"/>
      <c r="F137" s="103"/>
      <c r="G137" s="104"/>
      <c r="H137" s="104"/>
      <c r="I137" s="105"/>
      <c r="J137" s="105"/>
    </row>
    <row r="138" spans="1:10">
      <c r="A138" s="100">
        <v>117</v>
      </c>
      <c r="B138" s="284"/>
      <c r="C138" s="285"/>
      <c r="D138" s="101">
        <v>0</v>
      </c>
      <c r="E138" s="102"/>
      <c r="F138" s="103"/>
      <c r="G138" s="104"/>
      <c r="H138" s="104"/>
      <c r="I138" s="105"/>
      <c r="J138" s="105"/>
    </row>
    <row r="139" spans="1:10">
      <c r="A139" s="100">
        <v>118</v>
      </c>
      <c r="B139" s="284"/>
      <c r="C139" s="285"/>
      <c r="D139" s="101">
        <v>0</v>
      </c>
      <c r="E139" s="102"/>
      <c r="F139" s="103"/>
      <c r="G139" s="104"/>
      <c r="H139" s="104"/>
      <c r="I139" s="105"/>
      <c r="J139" s="105"/>
    </row>
    <row r="140" spans="1:10">
      <c r="A140" s="100">
        <v>119</v>
      </c>
      <c r="B140" s="284"/>
      <c r="C140" s="285"/>
      <c r="D140" s="101">
        <v>0</v>
      </c>
      <c r="E140" s="102"/>
      <c r="F140" s="103"/>
      <c r="G140" s="104"/>
      <c r="H140" s="104"/>
      <c r="I140" s="105"/>
      <c r="J140" s="105"/>
    </row>
  </sheetData>
  <mergeCells count="136">
    <mergeCell ref="B134:C134"/>
    <mergeCell ref="B135:C135"/>
    <mergeCell ref="B136:C136"/>
    <mergeCell ref="B137:C137"/>
    <mergeCell ref="B138:C138"/>
    <mergeCell ref="B139:C139"/>
    <mergeCell ref="B140:C140"/>
    <mergeCell ref="A125:J125"/>
    <mergeCell ref="B126:C126"/>
    <mergeCell ref="B127:C127"/>
    <mergeCell ref="B128:C128"/>
    <mergeCell ref="B129:C129"/>
    <mergeCell ref="B130:C130"/>
    <mergeCell ref="B131:C131"/>
    <mergeCell ref="B132:C132"/>
    <mergeCell ref="B133:C133"/>
    <mergeCell ref="B121:C121"/>
    <mergeCell ref="B122:C122"/>
    <mergeCell ref="B123:C123"/>
    <mergeCell ref="B124:C124"/>
    <mergeCell ref="A11:B11"/>
    <mergeCell ref="A12:C12"/>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A109:J109"/>
    <mergeCell ref="B110:C110"/>
    <mergeCell ref="B101:C101"/>
    <mergeCell ref="B102:C102"/>
    <mergeCell ref="B103:C103"/>
    <mergeCell ref="B104:C104"/>
    <mergeCell ref="B105:C105"/>
    <mergeCell ref="B96:C96"/>
    <mergeCell ref="B97:C97"/>
    <mergeCell ref="B98:C98"/>
    <mergeCell ref="B99:C99"/>
    <mergeCell ref="B100:C100"/>
    <mergeCell ref="B27:C27"/>
    <mergeCell ref="B28:C28"/>
    <mergeCell ref="A93:J93"/>
    <mergeCell ref="B94:C94"/>
    <mergeCell ref="B95:C95"/>
    <mergeCell ref="B41:C41"/>
    <mergeCell ref="B42:C42"/>
    <mergeCell ref="B43:C43"/>
    <mergeCell ref="B53:C53"/>
    <mergeCell ref="B54:C54"/>
    <mergeCell ref="B44:C44"/>
    <mergeCell ref="B46:C46"/>
    <mergeCell ref="B47:C47"/>
    <mergeCell ref="B48:C48"/>
    <mergeCell ref="B49:C49"/>
    <mergeCell ref="B60:C60"/>
    <mergeCell ref="A45:J45"/>
    <mergeCell ref="B20:C20"/>
    <mergeCell ref="B21:C21"/>
    <mergeCell ref="B34:C34"/>
    <mergeCell ref="B35:C35"/>
    <mergeCell ref="B36:C36"/>
    <mergeCell ref="B37:C37"/>
    <mergeCell ref="B38:C38"/>
    <mergeCell ref="B39:C39"/>
    <mergeCell ref="A8:B8"/>
    <mergeCell ref="A9:B9"/>
    <mergeCell ref="B13:C13"/>
    <mergeCell ref="B15:C15"/>
    <mergeCell ref="B16:C16"/>
    <mergeCell ref="B17:C17"/>
    <mergeCell ref="B18:C18"/>
    <mergeCell ref="B19:C19"/>
    <mergeCell ref="B10:C10"/>
    <mergeCell ref="A14:J14"/>
    <mergeCell ref="F7:J12"/>
    <mergeCell ref="B40:C40"/>
    <mergeCell ref="A29:J29"/>
    <mergeCell ref="B22:C22"/>
    <mergeCell ref="B23:C23"/>
    <mergeCell ref="B24:C24"/>
    <mergeCell ref="B25:C25"/>
    <mergeCell ref="B26:C26"/>
    <mergeCell ref="B30:C30"/>
    <mergeCell ref="B31:C31"/>
    <mergeCell ref="B32:C32"/>
    <mergeCell ref="B33:C33"/>
    <mergeCell ref="B55:C55"/>
    <mergeCell ref="B56:C56"/>
    <mergeCell ref="B57:C57"/>
    <mergeCell ref="B58:C58"/>
    <mergeCell ref="B59:C59"/>
    <mergeCell ref="B50:C50"/>
    <mergeCell ref="B51:C51"/>
    <mergeCell ref="B52:C52"/>
    <mergeCell ref="A61:J61"/>
    <mergeCell ref="B68:C68"/>
    <mergeCell ref="B69:C69"/>
    <mergeCell ref="B70:C70"/>
    <mergeCell ref="B71:C71"/>
    <mergeCell ref="B72:C72"/>
    <mergeCell ref="B73:C73"/>
    <mergeCell ref="B74:C74"/>
    <mergeCell ref="B75:C75"/>
    <mergeCell ref="B76:C76"/>
    <mergeCell ref="L7:Q15"/>
    <mergeCell ref="L16:Q16"/>
    <mergeCell ref="B92:C92"/>
    <mergeCell ref="B87:C87"/>
    <mergeCell ref="B88:C88"/>
    <mergeCell ref="B89:C89"/>
    <mergeCell ref="B90:C90"/>
    <mergeCell ref="B91:C91"/>
    <mergeCell ref="B78:C78"/>
    <mergeCell ref="B79:C79"/>
    <mergeCell ref="B80:C80"/>
    <mergeCell ref="B81:C81"/>
    <mergeCell ref="B82:C82"/>
    <mergeCell ref="B83:C83"/>
    <mergeCell ref="B84:C84"/>
    <mergeCell ref="B85:C85"/>
    <mergeCell ref="B86:C86"/>
    <mergeCell ref="A77:J77"/>
    <mergeCell ref="B62:C62"/>
    <mergeCell ref="B63:C63"/>
    <mergeCell ref="B64:C64"/>
    <mergeCell ref="B65:C65"/>
    <mergeCell ref="B66:C66"/>
    <mergeCell ref="B67:C67"/>
  </mergeCells>
  <dataValidations count="1">
    <dataValidation type="list" allowBlank="1" showInputMessage="1" showErrorMessage="1" sqref="F15:F28 F30:F44 F46:F60 F62:F76 F78:F92 F94:F108 F110:F124 F126:F140" xr:uid="{EF4295D4-47AC-4937-B83A-43F84FF04E13}">
      <formula1>"Live, Paused, Completed"</formula1>
    </dataValidation>
  </dataValidations>
  <hyperlinks>
    <hyperlink ref="E3" location="Introduction!A1" display="Back to Introduction" xr:uid="{38F8C961-55F7-4850-BB85-2C81FA685195}"/>
    <hyperlink ref="L16:Q16" r:id="rId1" display="Key actions checklist" xr:uid="{CFB80E1E-4BBD-4878-BF35-F04A71147A27}"/>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27553-1E9E-4B2F-8233-6E4E8E9E5F81}">
  <dimension ref="A2:X127"/>
  <sheetViews>
    <sheetView showGridLines="0" topLeftCell="L1" workbookViewId="0">
      <pane ySplit="4" topLeftCell="A5" activePane="bottomLeft" state="frozen"/>
      <selection pane="bottomLeft" activeCell="B1" sqref="B1"/>
    </sheetView>
  </sheetViews>
  <sheetFormatPr defaultColWidth="8.7109375" defaultRowHeight="14.1"/>
  <cols>
    <col min="1" max="1" width="16.5703125" style="25" customWidth="1"/>
    <col min="2" max="2" width="19.42578125" style="111" bestFit="1" customWidth="1"/>
    <col min="3" max="3" width="16.140625" style="25" bestFit="1" customWidth="1"/>
    <col min="4" max="4" width="97.85546875" style="25" bestFit="1" customWidth="1"/>
    <col min="5" max="5" width="18.140625" style="25" bestFit="1" customWidth="1"/>
    <col min="6" max="6" width="18.5703125" style="25" bestFit="1" customWidth="1"/>
    <col min="7" max="7" width="12.140625" style="25" customWidth="1"/>
    <col min="8" max="8" width="8.7109375" style="25"/>
    <col min="9" max="11" width="7.42578125" style="25" bestFit="1" customWidth="1"/>
    <col min="12" max="12" width="95.140625" style="25" customWidth="1"/>
    <col min="13" max="15" width="7.42578125" style="25" bestFit="1" customWidth="1"/>
    <col min="16" max="16" width="12.5703125" style="25" bestFit="1" customWidth="1"/>
    <col min="17" max="17" width="11.42578125" style="111" bestFit="1" customWidth="1"/>
    <col min="18" max="16384" width="8.7109375" style="25"/>
  </cols>
  <sheetData>
    <row r="2" spans="1:24">
      <c r="B2" s="109" t="s">
        <v>0</v>
      </c>
      <c r="C2" s="27" t="s">
        <v>1</v>
      </c>
      <c r="D2" s="28" t="s">
        <v>240</v>
      </c>
      <c r="E2" s="27" t="s">
        <v>3</v>
      </c>
      <c r="F2" s="45" t="s">
        <v>241</v>
      </c>
      <c r="G2" s="46"/>
      <c r="H2" s="46"/>
      <c r="I2" s="46"/>
      <c r="J2" s="46"/>
      <c r="K2" s="46"/>
      <c r="L2" s="47"/>
      <c r="P2" s="39"/>
      <c r="Q2" s="110"/>
      <c r="R2" s="39"/>
    </row>
    <row r="3" spans="1:24">
      <c r="B3" s="109" t="s">
        <v>5</v>
      </c>
      <c r="C3" s="27" t="s">
        <v>6</v>
      </c>
      <c r="D3" s="29">
        <f>'Cover Page'!B6</f>
        <v>45526</v>
      </c>
      <c r="E3" s="30" t="s">
        <v>7</v>
      </c>
    </row>
    <row r="6" spans="1:24" ht="143.44999999999999">
      <c r="B6" s="200" t="s">
        <v>242</v>
      </c>
      <c r="C6" s="201" t="s">
        <v>243</v>
      </c>
      <c r="D6" s="202" t="s">
        <v>244</v>
      </c>
      <c r="E6" s="202" t="s">
        <v>245</v>
      </c>
      <c r="F6" s="202" t="s">
        <v>246</v>
      </c>
      <c r="G6" s="201" t="s">
        <v>247</v>
      </c>
      <c r="H6" s="202" t="s">
        <v>226</v>
      </c>
      <c r="I6" s="203" t="s">
        <v>248</v>
      </c>
      <c r="J6" s="203" t="s">
        <v>249</v>
      </c>
      <c r="K6" s="203" t="s">
        <v>250</v>
      </c>
      <c r="L6" s="201" t="s">
        <v>251</v>
      </c>
      <c r="M6" s="203" t="s">
        <v>252</v>
      </c>
      <c r="N6" s="203" t="s">
        <v>253</v>
      </c>
      <c r="O6" s="203" t="s">
        <v>254</v>
      </c>
      <c r="P6" s="201" t="s">
        <v>255</v>
      </c>
      <c r="Q6" s="204" t="s">
        <v>227</v>
      </c>
      <c r="S6" s="240" t="s">
        <v>256</v>
      </c>
      <c r="T6" s="241"/>
      <c r="U6" s="241"/>
      <c r="V6" s="241"/>
      <c r="W6" s="241"/>
      <c r="X6" s="242"/>
    </row>
    <row r="7" spans="1:24" ht="43.5">
      <c r="A7" s="116" t="s">
        <v>257</v>
      </c>
      <c r="B7" s="205">
        <v>1</v>
      </c>
      <c r="C7" s="206" t="s">
        <v>122</v>
      </c>
      <c r="D7" s="207" t="s">
        <v>258</v>
      </c>
      <c r="E7" s="207" t="s">
        <v>259</v>
      </c>
      <c r="F7" s="206" t="s">
        <v>260</v>
      </c>
      <c r="G7" s="208">
        <v>45658</v>
      </c>
      <c r="H7" s="209" t="s">
        <v>261</v>
      </c>
      <c r="I7" s="210">
        <v>3</v>
      </c>
      <c r="J7" s="210">
        <v>2</v>
      </c>
      <c r="K7" s="210">
        <f>I7*J7</f>
        <v>6</v>
      </c>
      <c r="L7" s="211" t="s">
        <v>262</v>
      </c>
      <c r="M7" s="210">
        <v>1</v>
      </c>
      <c r="N7" s="210">
        <v>1</v>
      </c>
      <c r="O7" s="210">
        <f t="shared" ref="O7:O71" si="0">M7*N7</f>
        <v>1</v>
      </c>
      <c r="P7" s="209" t="s">
        <v>263</v>
      </c>
      <c r="Q7" s="212" t="s">
        <v>264</v>
      </c>
      <c r="S7" s="243"/>
      <c r="T7" s="244"/>
      <c r="U7" s="244"/>
      <c r="V7" s="244"/>
      <c r="W7" s="244"/>
      <c r="X7" s="245"/>
    </row>
    <row r="8" spans="1:24">
      <c r="B8" s="213"/>
      <c r="C8" s="214"/>
      <c r="D8" s="215"/>
      <c r="E8" s="215"/>
      <c r="F8" s="214"/>
      <c r="G8" s="216"/>
      <c r="H8" s="217"/>
      <c r="I8" s="218"/>
      <c r="J8" s="218"/>
      <c r="K8" s="218">
        <f>I8*J8</f>
        <v>0</v>
      </c>
      <c r="L8" s="219"/>
      <c r="M8" s="218"/>
      <c r="N8" s="218"/>
      <c r="O8" s="218">
        <f t="shared" si="0"/>
        <v>0</v>
      </c>
      <c r="P8" s="217"/>
      <c r="Q8" s="220"/>
      <c r="S8" s="243"/>
      <c r="T8" s="244"/>
      <c r="U8" s="244"/>
      <c r="V8" s="244"/>
      <c r="W8" s="244"/>
      <c r="X8" s="245"/>
    </row>
    <row r="9" spans="1:24">
      <c r="B9" s="213"/>
      <c r="C9" s="214"/>
      <c r="D9" s="215"/>
      <c r="E9" s="215"/>
      <c r="F9" s="214"/>
      <c r="G9" s="216"/>
      <c r="H9" s="217"/>
      <c r="I9" s="218"/>
      <c r="J9" s="218"/>
      <c r="K9" s="218">
        <f t="shared" ref="K9:K71" si="1">I9*J9</f>
        <v>0</v>
      </c>
      <c r="L9" s="219"/>
      <c r="M9" s="218"/>
      <c r="N9" s="218"/>
      <c r="O9" s="218">
        <f t="shared" si="0"/>
        <v>0</v>
      </c>
      <c r="P9" s="217"/>
      <c r="Q9" s="220"/>
      <c r="S9" s="243"/>
      <c r="T9" s="244"/>
      <c r="U9" s="244"/>
      <c r="V9" s="244"/>
      <c r="W9" s="244"/>
      <c r="X9" s="245"/>
    </row>
    <row r="10" spans="1:24">
      <c r="B10" s="213"/>
      <c r="C10" s="214"/>
      <c r="D10" s="215"/>
      <c r="E10" s="215"/>
      <c r="F10" s="214"/>
      <c r="G10" s="216"/>
      <c r="H10" s="217"/>
      <c r="I10" s="218"/>
      <c r="J10" s="218"/>
      <c r="K10" s="218">
        <f t="shared" si="1"/>
        <v>0</v>
      </c>
      <c r="L10" s="219"/>
      <c r="M10" s="218"/>
      <c r="N10" s="218"/>
      <c r="O10" s="218">
        <f t="shared" si="0"/>
        <v>0</v>
      </c>
      <c r="P10" s="217"/>
      <c r="Q10" s="220"/>
      <c r="S10" s="243"/>
      <c r="T10" s="244"/>
      <c r="U10" s="244"/>
      <c r="V10" s="244"/>
      <c r="W10" s="244"/>
      <c r="X10" s="245"/>
    </row>
    <row r="11" spans="1:24">
      <c r="B11" s="213"/>
      <c r="C11" s="214"/>
      <c r="D11" s="215"/>
      <c r="E11" s="215"/>
      <c r="F11" s="214"/>
      <c r="G11" s="216"/>
      <c r="H11" s="217"/>
      <c r="I11" s="218"/>
      <c r="J11" s="218"/>
      <c r="K11" s="218">
        <f t="shared" si="1"/>
        <v>0</v>
      </c>
      <c r="L11" s="219"/>
      <c r="M11" s="218"/>
      <c r="N11" s="218"/>
      <c r="O11" s="218">
        <f t="shared" si="0"/>
        <v>0</v>
      </c>
      <c r="P11" s="217"/>
      <c r="Q11" s="220"/>
      <c r="S11" s="243"/>
      <c r="T11" s="244"/>
      <c r="U11" s="244"/>
      <c r="V11" s="244"/>
      <c r="W11" s="244"/>
      <c r="X11" s="245"/>
    </row>
    <row r="12" spans="1:24">
      <c r="B12" s="213"/>
      <c r="C12" s="214"/>
      <c r="D12" s="215"/>
      <c r="E12" s="215"/>
      <c r="F12" s="214"/>
      <c r="G12" s="216"/>
      <c r="H12" s="217"/>
      <c r="I12" s="218"/>
      <c r="J12" s="218"/>
      <c r="K12" s="218">
        <f t="shared" si="1"/>
        <v>0</v>
      </c>
      <c r="L12" s="219"/>
      <c r="M12" s="218"/>
      <c r="N12" s="218"/>
      <c r="O12" s="218">
        <f t="shared" si="0"/>
        <v>0</v>
      </c>
      <c r="P12" s="217"/>
      <c r="Q12" s="220"/>
      <c r="S12" s="243"/>
      <c r="T12" s="244"/>
      <c r="U12" s="244"/>
      <c r="V12" s="244"/>
      <c r="W12" s="244"/>
      <c r="X12" s="245"/>
    </row>
    <row r="13" spans="1:24">
      <c r="B13" s="213"/>
      <c r="C13" s="214"/>
      <c r="D13" s="215"/>
      <c r="E13" s="215"/>
      <c r="F13" s="214"/>
      <c r="G13" s="216"/>
      <c r="H13" s="217"/>
      <c r="I13" s="218"/>
      <c r="J13" s="218"/>
      <c r="K13" s="218">
        <f t="shared" si="1"/>
        <v>0</v>
      </c>
      <c r="L13" s="219"/>
      <c r="M13" s="218"/>
      <c r="N13" s="218"/>
      <c r="O13" s="218">
        <f t="shared" si="0"/>
        <v>0</v>
      </c>
      <c r="P13" s="217"/>
      <c r="Q13" s="220"/>
      <c r="S13" s="243"/>
      <c r="T13" s="244"/>
      <c r="U13" s="244"/>
      <c r="V13" s="244"/>
      <c r="W13" s="244"/>
      <c r="X13" s="245"/>
    </row>
    <row r="14" spans="1:24">
      <c r="B14" s="213"/>
      <c r="C14" s="214"/>
      <c r="D14" s="215"/>
      <c r="E14" s="215"/>
      <c r="F14" s="214"/>
      <c r="G14" s="216"/>
      <c r="H14" s="217"/>
      <c r="I14" s="218"/>
      <c r="J14" s="218"/>
      <c r="K14" s="218">
        <f t="shared" si="1"/>
        <v>0</v>
      </c>
      <c r="L14" s="219"/>
      <c r="M14" s="218"/>
      <c r="N14" s="218"/>
      <c r="O14" s="218">
        <f t="shared" si="0"/>
        <v>0</v>
      </c>
      <c r="P14" s="217"/>
      <c r="Q14" s="220"/>
      <c r="S14" s="243"/>
      <c r="T14" s="244"/>
      <c r="U14" s="244"/>
      <c r="V14" s="244"/>
      <c r="W14" s="244"/>
      <c r="X14" s="245"/>
    </row>
    <row r="15" spans="1:24">
      <c r="B15" s="213"/>
      <c r="C15" s="214"/>
      <c r="D15" s="215"/>
      <c r="E15" s="215"/>
      <c r="F15" s="214"/>
      <c r="G15" s="216"/>
      <c r="H15" s="217"/>
      <c r="I15" s="218"/>
      <c r="J15" s="218"/>
      <c r="K15" s="218">
        <f t="shared" si="1"/>
        <v>0</v>
      </c>
      <c r="L15" s="219"/>
      <c r="M15" s="218"/>
      <c r="N15" s="218"/>
      <c r="O15" s="218">
        <f t="shared" si="0"/>
        <v>0</v>
      </c>
      <c r="P15" s="217"/>
      <c r="Q15" s="220"/>
      <c r="S15" s="243"/>
      <c r="T15" s="244"/>
      <c r="U15" s="244"/>
      <c r="V15" s="244"/>
      <c r="W15" s="244"/>
      <c r="X15" s="245"/>
    </row>
    <row r="16" spans="1:24">
      <c r="B16" s="213"/>
      <c r="C16" s="214"/>
      <c r="D16" s="215"/>
      <c r="E16" s="215"/>
      <c r="F16" s="214"/>
      <c r="G16" s="216"/>
      <c r="H16" s="217"/>
      <c r="I16" s="218"/>
      <c r="J16" s="218"/>
      <c r="K16" s="218">
        <f t="shared" si="1"/>
        <v>0</v>
      </c>
      <c r="L16" s="219"/>
      <c r="M16" s="218"/>
      <c r="N16" s="218"/>
      <c r="O16" s="218">
        <f t="shared" si="0"/>
        <v>0</v>
      </c>
      <c r="P16" s="217"/>
      <c r="Q16" s="220"/>
      <c r="S16" s="243"/>
      <c r="T16" s="244"/>
      <c r="U16" s="244"/>
      <c r="V16" s="244"/>
      <c r="W16" s="244"/>
      <c r="X16" s="245"/>
    </row>
    <row r="17" spans="2:24">
      <c r="B17" s="213"/>
      <c r="C17" s="214"/>
      <c r="D17" s="215"/>
      <c r="E17" s="215"/>
      <c r="F17" s="214"/>
      <c r="G17" s="216"/>
      <c r="H17" s="217"/>
      <c r="I17" s="218"/>
      <c r="J17" s="218"/>
      <c r="K17" s="218">
        <f t="shared" si="1"/>
        <v>0</v>
      </c>
      <c r="L17" s="219"/>
      <c r="M17" s="218"/>
      <c r="N17" s="218"/>
      <c r="O17" s="218">
        <f t="shared" si="0"/>
        <v>0</v>
      </c>
      <c r="P17" s="217"/>
      <c r="Q17" s="220"/>
      <c r="S17" s="246"/>
      <c r="T17" s="247"/>
      <c r="U17" s="247"/>
      <c r="V17" s="247"/>
      <c r="W17" s="247"/>
      <c r="X17" s="248"/>
    </row>
    <row r="18" spans="2:24">
      <c r="B18" s="213"/>
      <c r="C18" s="214"/>
      <c r="D18" s="215"/>
      <c r="E18" s="215"/>
      <c r="F18" s="214"/>
      <c r="G18" s="216"/>
      <c r="H18" s="217"/>
      <c r="I18" s="218"/>
      <c r="J18" s="218"/>
      <c r="K18" s="218">
        <f t="shared" si="1"/>
        <v>0</v>
      </c>
      <c r="L18" s="219"/>
      <c r="M18" s="218"/>
      <c r="N18" s="218"/>
      <c r="O18" s="218">
        <f t="shared" si="0"/>
        <v>0</v>
      </c>
      <c r="P18" s="217"/>
      <c r="Q18" s="220"/>
    </row>
    <row r="19" spans="2:24">
      <c r="B19" s="213"/>
      <c r="C19" s="214"/>
      <c r="D19" s="215"/>
      <c r="E19" s="215"/>
      <c r="F19" s="214"/>
      <c r="G19" s="216"/>
      <c r="H19" s="217"/>
      <c r="I19" s="218"/>
      <c r="J19" s="218"/>
      <c r="K19" s="218">
        <f t="shared" si="1"/>
        <v>0</v>
      </c>
      <c r="L19" s="219"/>
      <c r="M19" s="218"/>
      <c r="N19" s="218"/>
      <c r="O19" s="218">
        <f t="shared" si="0"/>
        <v>0</v>
      </c>
      <c r="P19" s="217"/>
      <c r="Q19" s="220"/>
    </row>
    <row r="20" spans="2:24">
      <c r="B20" s="213"/>
      <c r="C20" s="214"/>
      <c r="D20" s="215"/>
      <c r="E20" s="215"/>
      <c r="F20" s="214"/>
      <c r="G20" s="216"/>
      <c r="H20" s="217"/>
      <c r="I20" s="218"/>
      <c r="J20" s="218"/>
      <c r="K20" s="218">
        <f t="shared" si="1"/>
        <v>0</v>
      </c>
      <c r="L20" s="219"/>
      <c r="M20" s="218"/>
      <c r="N20" s="218"/>
      <c r="O20" s="218">
        <f t="shared" si="0"/>
        <v>0</v>
      </c>
      <c r="P20" s="217"/>
      <c r="Q20" s="220"/>
    </row>
    <row r="21" spans="2:24">
      <c r="B21" s="213"/>
      <c r="C21" s="214"/>
      <c r="D21" s="215"/>
      <c r="E21" s="215"/>
      <c r="F21" s="214"/>
      <c r="G21" s="216"/>
      <c r="H21" s="217"/>
      <c r="I21" s="218"/>
      <c r="J21" s="218"/>
      <c r="K21" s="218">
        <f t="shared" si="1"/>
        <v>0</v>
      </c>
      <c r="L21" s="219"/>
      <c r="M21" s="218"/>
      <c r="N21" s="218"/>
      <c r="O21" s="218">
        <f t="shared" si="0"/>
        <v>0</v>
      </c>
      <c r="P21" s="217"/>
      <c r="Q21" s="220"/>
    </row>
    <row r="22" spans="2:24">
      <c r="B22" s="213"/>
      <c r="C22" s="214"/>
      <c r="D22" s="215"/>
      <c r="E22" s="215"/>
      <c r="F22" s="214"/>
      <c r="G22" s="216"/>
      <c r="H22" s="217"/>
      <c r="I22" s="218"/>
      <c r="J22" s="218"/>
      <c r="K22" s="218">
        <f t="shared" si="1"/>
        <v>0</v>
      </c>
      <c r="L22" s="219"/>
      <c r="M22" s="218"/>
      <c r="N22" s="218"/>
      <c r="O22" s="218">
        <f t="shared" si="0"/>
        <v>0</v>
      </c>
      <c r="P22" s="217"/>
      <c r="Q22" s="220"/>
    </row>
    <row r="23" spans="2:24">
      <c r="B23" s="213"/>
      <c r="C23" s="214"/>
      <c r="D23" s="215"/>
      <c r="E23" s="215"/>
      <c r="F23" s="214"/>
      <c r="G23" s="216"/>
      <c r="H23" s="217"/>
      <c r="I23" s="218"/>
      <c r="J23" s="218"/>
      <c r="K23" s="218">
        <f t="shared" si="1"/>
        <v>0</v>
      </c>
      <c r="L23" s="219"/>
      <c r="M23" s="218"/>
      <c r="N23" s="218"/>
      <c r="O23" s="218">
        <f t="shared" si="0"/>
        <v>0</v>
      </c>
      <c r="P23" s="217"/>
      <c r="Q23" s="220"/>
    </row>
    <row r="24" spans="2:24">
      <c r="B24" s="213"/>
      <c r="C24" s="214"/>
      <c r="D24" s="215"/>
      <c r="E24" s="215"/>
      <c r="F24" s="214"/>
      <c r="G24" s="216"/>
      <c r="H24" s="217"/>
      <c r="I24" s="218"/>
      <c r="J24" s="218"/>
      <c r="K24" s="218">
        <f t="shared" si="1"/>
        <v>0</v>
      </c>
      <c r="L24" s="219"/>
      <c r="M24" s="218"/>
      <c r="N24" s="218"/>
      <c r="O24" s="218">
        <f t="shared" si="0"/>
        <v>0</v>
      </c>
      <c r="P24" s="217"/>
      <c r="Q24" s="220"/>
    </row>
    <row r="25" spans="2:24">
      <c r="B25" s="213"/>
      <c r="C25" s="214"/>
      <c r="D25" s="215"/>
      <c r="E25" s="215"/>
      <c r="F25" s="214"/>
      <c r="G25" s="216"/>
      <c r="H25" s="217"/>
      <c r="I25" s="218"/>
      <c r="J25" s="218"/>
      <c r="K25" s="218">
        <f t="shared" si="1"/>
        <v>0</v>
      </c>
      <c r="L25" s="219"/>
      <c r="M25" s="218"/>
      <c r="N25" s="218"/>
      <c r="O25" s="218">
        <f t="shared" si="0"/>
        <v>0</v>
      </c>
      <c r="P25" s="217"/>
      <c r="Q25" s="220"/>
    </row>
    <row r="26" spans="2:24">
      <c r="B26" s="213"/>
      <c r="C26" s="214"/>
      <c r="D26" s="215"/>
      <c r="E26" s="215"/>
      <c r="F26" s="214"/>
      <c r="G26" s="216"/>
      <c r="H26" s="217"/>
      <c r="I26" s="218"/>
      <c r="J26" s="218"/>
      <c r="K26" s="218">
        <f t="shared" si="1"/>
        <v>0</v>
      </c>
      <c r="L26" s="219"/>
      <c r="M26" s="218"/>
      <c r="N26" s="218"/>
      <c r="O26" s="218">
        <f t="shared" si="0"/>
        <v>0</v>
      </c>
      <c r="P26" s="217"/>
      <c r="Q26" s="220"/>
    </row>
    <row r="27" spans="2:24">
      <c r="B27" s="213"/>
      <c r="C27" s="214"/>
      <c r="D27" s="215"/>
      <c r="E27" s="215"/>
      <c r="F27" s="214"/>
      <c r="G27" s="216"/>
      <c r="H27" s="217"/>
      <c r="I27" s="218"/>
      <c r="J27" s="218"/>
      <c r="K27" s="218">
        <f t="shared" si="1"/>
        <v>0</v>
      </c>
      <c r="L27" s="219"/>
      <c r="M27" s="218"/>
      <c r="N27" s="218"/>
      <c r="O27" s="218">
        <f t="shared" si="0"/>
        <v>0</v>
      </c>
      <c r="P27" s="217"/>
      <c r="Q27" s="220"/>
    </row>
    <row r="28" spans="2:24">
      <c r="B28" s="213"/>
      <c r="C28" s="214"/>
      <c r="D28" s="215"/>
      <c r="E28" s="215"/>
      <c r="F28" s="214"/>
      <c r="G28" s="216"/>
      <c r="H28" s="217"/>
      <c r="I28" s="218"/>
      <c r="J28" s="218"/>
      <c r="K28" s="218">
        <f t="shared" si="1"/>
        <v>0</v>
      </c>
      <c r="L28" s="219"/>
      <c r="M28" s="218"/>
      <c r="N28" s="218"/>
      <c r="O28" s="218">
        <f t="shared" si="0"/>
        <v>0</v>
      </c>
      <c r="P28" s="217"/>
      <c r="Q28" s="220"/>
    </row>
    <row r="29" spans="2:24">
      <c r="B29" s="213"/>
      <c r="C29" s="214"/>
      <c r="D29" s="215"/>
      <c r="E29" s="215"/>
      <c r="F29" s="214"/>
      <c r="G29" s="216"/>
      <c r="H29" s="217"/>
      <c r="I29" s="218"/>
      <c r="J29" s="218"/>
      <c r="K29" s="218">
        <f t="shared" si="1"/>
        <v>0</v>
      </c>
      <c r="L29" s="219"/>
      <c r="M29" s="218"/>
      <c r="N29" s="218"/>
      <c r="O29" s="218">
        <f t="shared" si="0"/>
        <v>0</v>
      </c>
      <c r="P29" s="217"/>
      <c r="Q29" s="220"/>
    </row>
    <row r="30" spans="2:24">
      <c r="B30" s="213"/>
      <c r="C30" s="214"/>
      <c r="D30" s="215"/>
      <c r="E30" s="215"/>
      <c r="F30" s="214"/>
      <c r="G30" s="216"/>
      <c r="H30" s="217"/>
      <c r="I30" s="218"/>
      <c r="J30" s="218"/>
      <c r="K30" s="218">
        <f t="shared" si="1"/>
        <v>0</v>
      </c>
      <c r="L30" s="219"/>
      <c r="M30" s="218"/>
      <c r="N30" s="218"/>
      <c r="O30" s="218">
        <f t="shared" si="0"/>
        <v>0</v>
      </c>
      <c r="P30" s="217"/>
      <c r="Q30" s="220"/>
    </row>
    <row r="31" spans="2:24">
      <c r="B31" s="213"/>
      <c r="C31" s="214"/>
      <c r="D31" s="215"/>
      <c r="E31" s="215"/>
      <c r="F31" s="214"/>
      <c r="G31" s="216"/>
      <c r="H31" s="217"/>
      <c r="I31" s="218"/>
      <c r="J31" s="218"/>
      <c r="K31" s="218">
        <f t="shared" si="1"/>
        <v>0</v>
      </c>
      <c r="L31" s="219"/>
      <c r="M31" s="218"/>
      <c r="N31" s="218"/>
      <c r="O31" s="218">
        <f t="shared" si="0"/>
        <v>0</v>
      </c>
      <c r="P31" s="217"/>
      <c r="Q31" s="220"/>
    </row>
    <row r="32" spans="2:24">
      <c r="B32" s="213"/>
      <c r="C32" s="214"/>
      <c r="D32" s="215"/>
      <c r="E32" s="215"/>
      <c r="F32" s="214"/>
      <c r="G32" s="216"/>
      <c r="H32" s="217"/>
      <c r="I32" s="218"/>
      <c r="J32" s="218"/>
      <c r="K32" s="218">
        <f t="shared" si="1"/>
        <v>0</v>
      </c>
      <c r="L32" s="219"/>
      <c r="M32" s="218"/>
      <c r="N32" s="218"/>
      <c r="O32" s="218">
        <f t="shared" si="0"/>
        <v>0</v>
      </c>
      <c r="P32" s="217"/>
      <c r="Q32" s="220"/>
    </row>
    <row r="33" spans="2:17">
      <c r="B33" s="213"/>
      <c r="C33" s="214"/>
      <c r="D33" s="215"/>
      <c r="E33" s="215"/>
      <c r="F33" s="214"/>
      <c r="G33" s="216"/>
      <c r="H33" s="217"/>
      <c r="I33" s="218"/>
      <c r="J33" s="218"/>
      <c r="K33" s="218">
        <f t="shared" si="1"/>
        <v>0</v>
      </c>
      <c r="L33" s="219"/>
      <c r="M33" s="218"/>
      <c r="N33" s="218"/>
      <c r="O33" s="218">
        <f t="shared" si="0"/>
        <v>0</v>
      </c>
      <c r="P33" s="217"/>
      <c r="Q33" s="220"/>
    </row>
    <row r="34" spans="2:17">
      <c r="B34" s="213"/>
      <c r="C34" s="214"/>
      <c r="D34" s="215"/>
      <c r="E34" s="215"/>
      <c r="F34" s="214"/>
      <c r="G34" s="216"/>
      <c r="H34" s="217"/>
      <c r="I34" s="218"/>
      <c r="J34" s="218"/>
      <c r="K34" s="218">
        <f t="shared" si="1"/>
        <v>0</v>
      </c>
      <c r="L34" s="219"/>
      <c r="M34" s="218"/>
      <c r="N34" s="218"/>
      <c r="O34" s="218">
        <f t="shared" si="0"/>
        <v>0</v>
      </c>
      <c r="P34" s="217"/>
      <c r="Q34" s="220"/>
    </row>
    <row r="35" spans="2:17">
      <c r="B35" s="213"/>
      <c r="C35" s="214"/>
      <c r="D35" s="215"/>
      <c r="E35" s="215"/>
      <c r="F35" s="214"/>
      <c r="G35" s="216"/>
      <c r="H35" s="217"/>
      <c r="I35" s="218"/>
      <c r="J35" s="218"/>
      <c r="K35" s="218">
        <f t="shared" si="1"/>
        <v>0</v>
      </c>
      <c r="L35" s="219"/>
      <c r="M35" s="218"/>
      <c r="N35" s="218"/>
      <c r="O35" s="218">
        <f t="shared" si="0"/>
        <v>0</v>
      </c>
      <c r="P35" s="217"/>
      <c r="Q35" s="220"/>
    </row>
    <row r="36" spans="2:17">
      <c r="B36" s="213"/>
      <c r="C36" s="214"/>
      <c r="D36" s="215"/>
      <c r="E36" s="215"/>
      <c r="F36" s="214"/>
      <c r="G36" s="216"/>
      <c r="H36" s="217"/>
      <c r="I36" s="218"/>
      <c r="J36" s="218"/>
      <c r="K36" s="218">
        <f t="shared" si="1"/>
        <v>0</v>
      </c>
      <c r="L36" s="219"/>
      <c r="M36" s="218"/>
      <c r="N36" s="218"/>
      <c r="O36" s="218">
        <f t="shared" si="0"/>
        <v>0</v>
      </c>
      <c r="P36" s="217"/>
      <c r="Q36" s="220"/>
    </row>
    <row r="37" spans="2:17">
      <c r="B37" s="213"/>
      <c r="C37" s="214"/>
      <c r="D37" s="215"/>
      <c r="E37" s="215"/>
      <c r="F37" s="214"/>
      <c r="G37" s="216"/>
      <c r="H37" s="217"/>
      <c r="I37" s="218"/>
      <c r="J37" s="218"/>
      <c r="K37" s="218">
        <f t="shared" si="1"/>
        <v>0</v>
      </c>
      <c r="L37" s="219"/>
      <c r="M37" s="218"/>
      <c r="N37" s="218"/>
      <c r="O37" s="218">
        <f t="shared" si="0"/>
        <v>0</v>
      </c>
      <c r="P37" s="217"/>
      <c r="Q37" s="220"/>
    </row>
    <row r="38" spans="2:17">
      <c r="B38" s="213"/>
      <c r="C38" s="214"/>
      <c r="D38" s="215"/>
      <c r="E38" s="215"/>
      <c r="F38" s="214"/>
      <c r="G38" s="216"/>
      <c r="H38" s="217"/>
      <c r="I38" s="218"/>
      <c r="J38" s="218"/>
      <c r="K38" s="218">
        <f t="shared" si="1"/>
        <v>0</v>
      </c>
      <c r="L38" s="219"/>
      <c r="M38" s="218"/>
      <c r="N38" s="218"/>
      <c r="O38" s="218">
        <f t="shared" si="0"/>
        <v>0</v>
      </c>
      <c r="P38" s="217"/>
      <c r="Q38" s="220"/>
    </row>
    <row r="39" spans="2:17">
      <c r="B39" s="213"/>
      <c r="C39" s="214"/>
      <c r="D39" s="215"/>
      <c r="E39" s="215"/>
      <c r="F39" s="214"/>
      <c r="G39" s="216"/>
      <c r="H39" s="217"/>
      <c r="I39" s="218"/>
      <c r="J39" s="218"/>
      <c r="K39" s="218">
        <f t="shared" si="1"/>
        <v>0</v>
      </c>
      <c r="L39" s="219"/>
      <c r="M39" s="218"/>
      <c r="N39" s="218"/>
      <c r="O39" s="218">
        <f t="shared" si="0"/>
        <v>0</v>
      </c>
      <c r="P39" s="217"/>
      <c r="Q39" s="220"/>
    </row>
    <row r="40" spans="2:17">
      <c r="B40" s="213"/>
      <c r="C40" s="214"/>
      <c r="D40" s="215"/>
      <c r="E40" s="215"/>
      <c r="F40" s="214"/>
      <c r="G40" s="216"/>
      <c r="H40" s="217"/>
      <c r="I40" s="218"/>
      <c r="J40" s="218"/>
      <c r="K40" s="218">
        <f t="shared" si="1"/>
        <v>0</v>
      </c>
      <c r="L40" s="219"/>
      <c r="M40" s="218"/>
      <c r="N40" s="218"/>
      <c r="O40" s="218">
        <f t="shared" si="0"/>
        <v>0</v>
      </c>
      <c r="P40" s="217"/>
      <c r="Q40" s="220"/>
    </row>
    <row r="41" spans="2:17">
      <c r="B41" s="213"/>
      <c r="C41" s="214"/>
      <c r="D41" s="215"/>
      <c r="E41" s="215"/>
      <c r="F41" s="214"/>
      <c r="G41" s="216"/>
      <c r="H41" s="217"/>
      <c r="I41" s="218"/>
      <c r="J41" s="218"/>
      <c r="K41" s="218">
        <f t="shared" si="1"/>
        <v>0</v>
      </c>
      <c r="L41" s="219"/>
      <c r="M41" s="218"/>
      <c r="N41" s="218"/>
      <c r="O41" s="218">
        <f t="shared" si="0"/>
        <v>0</v>
      </c>
      <c r="P41" s="217"/>
      <c r="Q41" s="220"/>
    </row>
    <row r="42" spans="2:17">
      <c r="B42" s="213"/>
      <c r="C42" s="214"/>
      <c r="D42" s="215"/>
      <c r="E42" s="215"/>
      <c r="F42" s="214"/>
      <c r="G42" s="216"/>
      <c r="H42" s="217"/>
      <c r="I42" s="218"/>
      <c r="J42" s="218"/>
      <c r="K42" s="218">
        <f t="shared" si="1"/>
        <v>0</v>
      </c>
      <c r="L42" s="219"/>
      <c r="M42" s="218"/>
      <c r="N42" s="218"/>
      <c r="O42" s="218">
        <f t="shared" si="0"/>
        <v>0</v>
      </c>
      <c r="P42" s="217"/>
      <c r="Q42" s="220"/>
    </row>
    <row r="43" spans="2:17">
      <c r="B43" s="213"/>
      <c r="C43" s="214"/>
      <c r="D43" s="215"/>
      <c r="E43" s="215"/>
      <c r="F43" s="214"/>
      <c r="G43" s="216"/>
      <c r="H43" s="217"/>
      <c r="I43" s="218"/>
      <c r="J43" s="218"/>
      <c r="K43" s="218">
        <f t="shared" si="1"/>
        <v>0</v>
      </c>
      <c r="L43" s="219"/>
      <c r="M43" s="218"/>
      <c r="N43" s="218"/>
      <c r="O43" s="218">
        <f t="shared" si="0"/>
        <v>0</v>
      </c>
      <c r="P43" s="217"/>
      <c r="Q43" s="220"/>
    </row>
    <row r="44" spans="2:17">
      <c r="B44" s="213"/>
      <c r="C44" s="214"/>
      <c r="D44" s="215"/>
      <c r="E44" s="215"/>
      <c r="F44" s="214"/>
      <c r="G44" s="216"/>
      <c r="H44" s="217"/>
      <c r="I44" s="218"/>
      <c r="J44" s="218"/>
      <c r="K44" s="218">
        <f t="shared" si="1"/>
        <v>0</v>
      </c>
      <c r="L44" s="219"/>
      <c r="M44" s="218"/>
      <c r="N44" s="218"/>
      <c r="O44" s="218">
        <f t="shared" si="0"/>
        <v>0</v>
      </c>
      <c r="P44" s="217"/>
      <c r="Q44" s="220"/>
    </row>
    <row r="45" spans="2:17">
      <c r="B45" s="213"/>
      <c r="C45" s="214"/>
      <c r="D45" s="215"/>
      <c r="E45" s="215"/>
      <c r="F45" s="214"/>
      <c r="G45" s="216"/>
      <c r="H45" s="217"/>
      <c r="I45" s="218"/>
      <c r="J45" s="218"/>
      <c r="K45" s="218">
        <f t="shared" si="1"/>
        <v>0</v>
      </c>
      <c r="L45" s="219"/>
      <c r="M45" s="218"/>
      <c r="N45" s="218"/>
      <c r="O45" s="218">
        <f t="shared" si="0"/>
        <v>0</v>
      </c>
      <c r="P45" s="217"/>
      <c r="Q45" s="220"/>
    </row>
    <row r="46" spans="2:17">
      <c r="B46" s="213"/>
      <c r="C46" s="214"/>
      <c r="D46" s="215"/>
      <c r="E46" s="215"/>
      <c r="F46" s="214"/>
      <c r="G46" s="216"/>
      <c r="H46" s="217"/>
      <c r="I46" s="218"/>
      <c r="J46" s="218"/>
      <c r="K46" s="218">
        <f t="shared" si="1"/>
        <v>0</v>
      </c>
      <c r="L46" s="219"/>
      <c r="M46" s="218"/>
      <c r="N46" s="218"/>
      <c r="O46" s="218">
        <f t="shared" si="0"/>
        <v>0</v>
      </c>
      <c r="P46" s="217"/>
      <c r="Q46" s="220"/>
    </row>
    <row r="47" spans="2:17">
      <c r="B47" s="213"/>
      <c r="C47" s="214"/>
      <c r="D47" s="215"/>
      <c r="E47" s="215"/>
      <c r="F47" s="214"/>
      <c r="G47" s="216"/>
      <c r="H47" s="217"/>
      <c r="I47" s="218"/>
      <c r="J47" s="218"/>
      <c r="K47" s="218">
        <f t="shared" si="1"/>
        <v>0</v>
      </c>
      <c r="L47" s="219"/>
      <c r="M47" s="218"/>
      <c r="N47" s="218"/>
      <c r="O47" s="218">
        <f t="shared" si="0"/>
        <v>0</v>
      </c>
      <c r="P47" s="217"/>
      <c r="Q47" s="220"/>
    </row>
    <row r="48" spans="2:17">
      <c r="B48" s="213"/>
      <c r="C48" s="214"/>
      <c r="D48" s="215"/>
      <c r="E48" s="215"/>
      <c r="F48" s="214"/>
      <c r="G48" s="216"/>
      <c r="H48" s="217"/>
      <c r="I48" s="218"/>
      <c r="J48" s="218"/>
      <c r="K48" s="218">
        <f t="shared" si="1"/>
        <v>0</v>
      </c>
      <c r="L48" s="219"/>
      <c r="M48" s="218"/>
      <c r="N48" s="218"/>
      <c r="O48" s="218">
        <f t="shared" si="0"/>
        <v>0</v>
      </c>
      <c r="P48" s="217"/>
      <c r="Q48" s="220"/>
    </row>
    <row r="49" spans="2:17">
      <c r="B49" s="213"/>
      <c r="C49" s="214"/>
      <c r="D49" s="215"/>
      <c r="E49" s="215"/>
      <c r="F49" s="214"/>
      <c r="G49" s="216"/>
      <c r="H49" s="217"/>
      <c r="I49" s="218"/>
      <c r="J49" s="218"/>
      <c r="K49" s="218">
        <f t="shared" si="1"/>
        <v>0</v>
      </c>
      <c r="L49" s="219"/>
      <c r="M49" s="218"/>
      <c r="N49" s="218"/>
      <c r="O49" s="218">
        <f t="shared" si="0"/>
        <v>0</v>
      </c>
      <c r="P49" s="217"/>
      <c r="Q49" s="220"/>
    </row>
    <row r="50" spans="2:17">
      <c r="B50" s="213"/>
      <c r="C50" s="214"/>
      <c r="D50" s="215"/>
      <c r="E50" s="215"/>
      <c r="F50" s="214"/>
      <c r="G50" s="216"/>
      <c r="H50" s="217"/>
      <c r="I50" s="218"/>
      <c r="J50" s="218"/>
      <c r="K50" s="218">
        <f t="shared" si="1"/>
        <v>0</v>
      </c>
      <c r="L50" s="219"/>
      <c r="M50" s="218"/>
      <c r="N50" s="218"/>
      <c r="O50" s="218">
        <f t="shared" si="0"/>
        <v>0</v>
      </c>
      <c r="P50" s="217"/>
      <c r="Q50" s="220"/>
    </row>
    <row r="51" spans="2:17">
      <c r="B51" s="213"/>
      <c r="C51" s="214"/>
      <c r="D51" s="215"/>
      <c r="E51" s="215"/>
      <c r="F51" s="214"/>
      <c r="G51" s="216"/>
      <c r="H51" s="217"/>
      <c r="I51" s="218"/>
      <c r="J51" s="218"/>
      <c r="K51" s="218">
        <f t="shared" si="1"/>
        <v>0</v>
      </c>
      <c r="L51" s="219"/>
      <c r="M51" s="218"/>
      <c r="N51" s="218"/>
      <c r="O51" s="218">
        <f t="shared" si="0"/>
        <v>0</v>
      </c>
      <c r="P51" s="217"/>
      <c r="Q51" s="220"/>
    </row>
    <row r="52" spans="2:17">
      <c r="B52" s="213"/>
      <c r="C52" s="214"/>
      <c r="D52" s="215"/>
      <c r="E52" s="215"/>
      <c r="F52" s="214"/>
      <c r="G52" s="216"/>
      <c r="H52" s="217"/>
      <c r="I52" s="218"/>
      <c r="J52" s="218"/>
      <c r="K52" s="218">
        <f t="shared" si="1"/>
        <v>0</v>
      </c>
      <c r="L52" s="219"/>
      <c r="M52" s="218"/>
      <c r="N52" s="218"/>
      <c r="O52" s="218">
        <f t="shared" si="0"/>
        <v>0</v>
      </c>
      <c r="P52" s="217"/>
      <c r="Q52" s="220"/>
    </row>
    <row r="53" spans="2:17">
      <c r="B53" s="213"/>
      <c r="C53" s="214"/>
      <c r="D53" s="215"/>
      <c r="E53" s="215"/>
      <c r="F53" s="214"/>
      <c r="G53" s="216"/>
      <c r="H53" s="217"/>
      <c r="I53" s="218"/>
      <c r="J53" s="218"/>
      <c r="K53" s="218">
        <f t="shared" si="1"/>
        <v>0</v>
      </c>
      <c r="L53" s="219"/>
      <c r="M53" s="218"/>
      <c r="N53" s="218"/>
      <c r="O53" s="218">
        <f t="shared" si="0"/>
        <v>0</v>
      </c>
      <c r="P53" s="217"/>
      <c r="Q53" s="220"/>
    </row>
    <row r="54" spans="2:17">
      <c r="B54" s="213"/>
      <c r="C54" s="214"/>
      <c r="D54" s="215"/>
      <c r="E54" s="215"/>
      <c r="F54" s="214"/>
      <c r="G54" s="216"/>
      <c r="H54" s="217"/>
      <c r="I54" s="218"/>
      <c r="J54" s="218"/>
      <c r="K54" s="218">
        <f t="shared" si="1"/>
        <v>0</v>
      </c>
      <c r="L54" s="219"/>
      <c r="M54" s="218"/>
      <c r="N54" s="218"/>
      <c r="O54" s="218">
        <f t="shared" si="0"/>
        <v>0</v>
      </c>
      <c r="P54" s="217"/>
      <c r="Q54" s="220"/>
    </row>
    <row r="55" spans="2:17">
      <c r="B55" s="213"/>
      <c r="C55" s="214"/>
      <c r="D55" s="215"/>
      <c r="E55" s="215"/>
      <c r="F55" s="214"/>
      <c r="G55" s="216"/>
      <c r="H55" s="217"/>
      <c r="I55" s="218"/>
      <c r="J55" s="218"/>
      <c r="K55" s="218">
        <f t="shared" si="1"/>
        <v>0</v>
      </c>
      <c r="L55" s="219"/>
      <c r="M55" s="218"/>
      <c r="N55" s="218"/>
      <c r="O55" s="218">
        <f t="shared" si="0"/>
        <v>0</v>
      </c>
      <c r="P55" s="217"/>
      <c r="Q55" s="220"/>
    </row>
    <row r="56" spans="2:17">
      <c r="B56" s="213"/>
      <c r="C56" s="214"/>
      <c r="D56" s="215"/>
      <c r="E56" s="215"/>
      <c r="F56" s="214"/>
      <c r="G56" s="216"/>
      <c r="H56" s="217"/>
      <c r="I56" s="218"/>
      <c r="J56" s="218"/>
      <c r="K56" s="218">
        <f t="shared" si="1"/>
        <v>0</v>
      </c>
      <c r="L56" s="219"/>
      <c r="M56" s="218"/>
      <c r="N56" s="218"/>
      <c r="O56" s="218">
        <f t="shared" si="0"/>
        <v>0</v>
      </c>
      <c r="P56" s="217"/>
      <c r="Q56" s="220"/>
    </row>
    <row r="57" spans="2:17">
      <c r="B57" s="213"/>
      <c r="C57" s="214"/>
      <c r="D57" s="215"/>
      <c r="E57" s="215"/>
      <c r="F57" s="214"/>
      <c r="G57" s="216"/>
      <c r="H57" s="217"/>
      <c r="I57" s="218"/>
      <c r="J57" s="218"/>
      <c r="K57" s="218">
        <f t="shared" si="1"/>
        <v>0</v>
      </c>
      <c r="L57" s="219"/>
      <c r="M57" s="218"/>
      <c r="N57" s="218"/>
      <c r="O57" s="218">
        <f t="shared" si="0"/>
        <v>0</v>
      </c>
      <c r="P57" s="217"/>
      <c r="Q57" s="220"/>
    </row>
    <row r="58" spans="2:17">
      <c r="B58" s="213"/>
      <c r="C58" s="214"/>
      <c r="D58" s="215"/>
      <c r="E58" s="215"/>
      <c r="F58" s="214"/>
      <c r="G58" s="216"/>
      <c r="H58" s="217"/>
      <c r="I58" s="218"/>
      <c r="J58" s="218"/>
      <c r="K58" s="218">
        <f t="shared" si="1"/>
        <v>0</v>
      </c>
      <c r="L58" s="219"/>
      <c r="M58" s="218"/>
      <c r="N58" s="218"/>
      <c r="O58" s="218">
        <f t="shared" si="0"/>
        <v>0</v>
      </c>
      <c r="P58" s="217"/>
      <c r="Q58" s="220"/>
    </row>
    <row r="59" spans="2:17">
      <c r="B59" s="213"/>
      <c r="C59" s="214"/>
      <c r="D59" s="215"/>
      <c r="E59" s="215"/>
      <c r="F59" s="214"/>
      <c r="G59" s="216"/>
      <c r="H59" s="217"/>
      <c r="I59" s="218"/>
      <c r="J59" s="218"/>
      <c r="K59" s="218">
        <f t="shared" si="1"/>
        <v>0</v>
      </c>
      <c r="L59" s="219"/>
      <c r="M59" s="218"/>
      <c r="N59" s="218"/>
      <c r="O59" s="218">
        <f t="shared" si="0"/>
        <v>0</v>
      </c>
      <c r="P59" s="217"/>
      <c r="Q59" s="220"/>
    </row>
    <row r="60" spans="2:17">
      <c r="B60" s="213"/>
      <c r="C60" s="214"/>
      <c r="D60" s="215"/>
      <c r="E60" s="215"/>
      <c r="F60" s="214"/>
      <c r="G60" s="216"/>
      <c r="H60" s="217"/>
      <c r="I60" s="218"/>
      <c r="J60" s="218"/>
      <c r="K60" s="218">
        <f t="shared" si="1"/>
        <v>0</v>
      </c>
      <c r="L60" s="219"/>
      <c r="M60" s="218"/>
      <c r="N60" s="218"/>
      <c r="O60" s="218">
        <f t="shared" si="0"/>
        <v>0</v>
      </c>
      <c r="P60" s="217"/>
      <c r="Q60" s="220"/>
    </row>
    <row r="61" spans="2:17">
      <c r="B61" s="213"/>
      <c r="C61" s="214"/>
      <c r="D61" s="215"/>
      <c r="E61" s="215"/>
      <c r="F61" s="214"/>
      <c r="G61" s="216"/>
      <c r="H61" s="217"/>
      <c r="I61" s="218"/>
      <c r="J61" s="218"/>
      <c r="K61" s="218">
        <f t="shared" si="1"/>
        <v>0</v>
      </c>
      <c r="L61" s="219"/>
      <c r="M61" s="218"/>
      <c r="N61" s="218"/>
      <c r="O61" s="218">
        <f t="shared" si="0"/>
        <v>0</v>
      </c>
      <c r="P61" s="217"/>
      <c r="Q61" s="220"/>
    </row>
    <row r="62" spans="2:17">
      <c r="B62" s="213"/>
      <c r="C62" s="214"/>
      <c r="D62" s="215"/>
      <c r="E62" s="215"/>
      <c r="F62" s="214"/>
      <c r="G62" s="216"/>
      <c r="H62" s="217"/>
      <c r="I62" s="218"/>
      <c r="J62" s="218"/>
      <c r="K62" s="218">
        <f t="shared" si="1"/>
        <v>0</v>
      </c>
      <c r="L62" s="219"/>
      <c r="M62" s="218"/>
      <c r="N62" s="218"/>
      <c r="O62" s="218">
        <f t="shared" si="0"/>
        <v>0</v>
      </c>
      <c r="P62" s="217"/>
      <c r="Q62" s="220"/>
    </row>
    <row r="63" spans="2:17">
      <c r="B63" s="213"/>
      <c r="C63" s="214"/>
      <c r="D63" s="215"/>
      <c r="E63" s="215"/>
      <c r="F63" s="214"/>
      <c r="G63" s="216"/>
      <c r="H63" s="217"/>
      <c r="I63" s="218"/>
      <c r="J63" s="218"/>
      <c r="K63" s="218">
        <f t="shared" si="1"/>
        <v>0</v>
      </c>
      <c r="L63" s="219"/>
      <c r="M63" s="218"/>
      <c r="N63" s="218"/>
      <c r="O63" s="218">
        <f t="shared" si="0"/>
        <v>0</v>
      </c>
      <c r="P63" s="217"/>
      <c r="Q63" s="220"/>
    </row>
    <row r="64" spans="2:17">
      <c r="B64" s="213"/>
      <c r="C64" s="214"/>
      <c r="D64" s="215"/>
      <c r="E64" s="215"/>
      <c r="F64" s="214"/>
      <c r="G64" s="216"/>
      <c r="H64" s="217"/>
      <c r="I64" s="218"/>
      <c r="J64" s="218"/>
      <c r="K64" s="218">
        <f t="shared" si="1"/>
        <v>0</v>
      </c>
      <c r="L64" s="219"/>
      <c r="M64" s="218"/>
      <c r="N64" s="218"/>
      <c r="O64" s="218">
        <f t="shared" si="0"/>
        <v>0</v>
      </c>
      <c r="P64" s="217"/>
      <c r="Q64" s="220"/>
    </row>
    <row r="65" spans="2:17">
      <c r="B65" s="213"/>
      <c r="C65" s="214"/>
      <c r="D65" s="215"/>
      <c r="E65" s="215"/>
      <c r="F65" s="214"/>
      <c r="G65" s="216"/>
      <c r="H65" s="217"/>
      <c r="I65" s="218"/>
      <c r="J65" s="218"/>
      <c r="K65" s="218">
        <f t="shared" si="1"/>
        <v>0</v>
      </c>
      <c r="L65" s="219"/>
      <c r="M65" s="218"/>
      <c r="N65" s="218"/>
      <c r="O65" s="218">
        <f t="shared" si="0"/>
        <v>0</v>
      </c>
      <c r="P65" s="217"/>
      <c r="Q65" s="220"/>
    </row>
    <row r="66" spans="2:17">
      <c r="B66" s="213"/>
      <c r="C66" s="214"/>
      <c r="D66" s="215"/>
      <c r="E66" s="215"/>
      <c r="F66" s="214"/>
      <c r="G66" s="216"/>
      <c r="H66" s="217"/>
      <c r="I66" s="218"/>
      <c r="J66" s="218"/>
      <c r="K66" s="218">
        <f t="shared" si="1"/>
        <v>0</v>
      </c>
      <c r="L66" s="219"/>
      <c r="M66" s="218"/>
      <c r="N66" s="218"/>
      <c r="O66" s="218">
        <f t="shared" si="0"/>
        <v>0</v>
      </c>
      <c r="P66" s="217"/>
      <c r="Q66" s="220"/>
    </row>
    <row r="67" spans="2:17">
      <c r="B67" s="213"/>
      <c r="C67" s="214"/>
      <c r="D67" s="215"/>
      <c r="E67" s="215"/>
      <c r="F67" s="214"/>
      <c r="G67" s="216"/>
      <c r="H67" s="217"/>
      <c r="I67" s="218"/>
      <c r="J67" s="218"/>
      <c r="K67" s="218">
        <f t="shared" si="1"/>
        <v>0</v>
      </c>
      <c r="L67" s="219"/>
      <c r="M67" s="218"/>
      <c r="N67" s="218"/>
      <c r="O67" s="218">
        <f t="shared" si="0"/>
        <v>0</v>
      </c>
      <c r="P67" s="217"/>
      <c r="Q67" s="220"/>
    </row>
    <row r="68" spans="2:17">
      <c r="B68" s="213"/>
      <c r="C68" s="214"/>
      <c r="D68" s="215"/>
      <c r="E68" s="215"/>
      <c r="F68" s="214"/>
      <c r="G68" s="216"/>
      <c r="H68" s="217"/>
      <c r="I68" s="218"/>
      <c r="J68" s="218"/>
      <c r="K68" s="218">
        <f t="shared" si="1"/>
        <v>0</v>
      </c>
      <c r="L68" s="219"/>
      <c r="M68" s="218"/>
      <c r="N68" s="218"/>
      <c r="O68" s="218">
        <f t="shared" si="0"/>
        <v>0</v>
      </c>
      <c r="P68" s="217"/>
      <c r="Q68" s="220"/>
    </row>
    <row r="69" spans="2:17">
      <c r="B69" s="213"/>
      <c r="C69" s="214"/>
      <c r="D69" s="215"/>
      <c r="E69" s="215"/>
      <c r="F69" s="214"/>
      <c r="G69" s="216"/>
      <c r="H69" s="217"/>
      <c r="I69" s="218"/>
      <c r="J69" s="218"/>
      <c r="K69" s="218">
        <f t="shared" si="1"/>
        <v>0</v>
      </c>
      <c r="L69" s="219"/>
      <c r="M69" s="218"/>
      <c r="N69" s="218"/>
      <c r="O69" s="218">
        <f t="shared" si="0"/>
        <v>0</v>
      </c>
      <c r="P69" s="217"/>
      <c r="Q69" s="220"/>
    </row>
    <row r="70" spans="2:17">
      <c r="B70" s="213"/>
      <c r="C70" s="214"/>
      <c r="D70" s="215"/>
      <c r="E70" s="215"/>
      <c r="F70" s="214"/>
      <c r="G70" s="216"/>
      <c r="H70" s="217"/>
      <c r="I70" s="218"/>
      <c r="J70" s="218"/>
      <c r="K70" s="218">
        <f t="shared" si="1"/>
        <v>0</v>
      </c>
      <c r="L70" s="219"/>
      <c r="M70" s="218"/>
      <c r="N70" s="218"/>
      <c r="O70" s="218">
        <f t="shared" si="0"/>
        <v>0</v>
      </c>
      <c r="P70" s="217"/>
      <c r="Q70" s="220"/>
    </row>
    <row r="71" spans="2:17">
      <c r="B71" s="213"/>
      <c r="C71" s="214"/>
      <c r="D71" s="215"/>
      <c r="E71" s="215"/>
      <c r="F71" s="214"/>
      <c r="G71" s="216"/>
      <c r="H71" s="217"/>
      <c r="I71" s="218"/>
      <c r="J71" s="218"/>
      <c r="K71" s="218">
        <f t="shared" si="1"/>
        <v>0</v>
      </c>
      <c r="L71" s="219"/>
      <c r="M71" s="218"/>
      <c r="N71" s="218"/>
      <c r="O71" s="218">
        <f t="shared" si="0"/>
        <v>0</v>
      </c>
      <c r="P71" s="217"/>
      <c r="Q71" s="220"/>
    </row>
    <row r="72" spans="2:17">
      <c r="B72" s="213"/>
      <c r="C72" s="214"/>
      <c r="D72" s="215"/>
      <c r="E72" s="215"/>
      <c r="F72" s="214"/>
      <c r="G72" s="216"/>
      <c r="H72" s="217"/>
      <c r="I72" s="218"/>
      <c r="J72" s="218"/>
      <c r="K72" s="218">
        <f t="shared" ref="K72:K127" si="2">I72*J72</f>
        <v>0</v>
      </c>
      <c r="L72" s="219"/>
      <c r="M72" s="218"/>
      <c r="N72" s="218"/>
      <c r="O72" s="218">
        <f t="shared" ref="O72:O127" si="3">M72*N72</f>
        <v>0</v>
      </c>
      <c r="P72" s="217"/>
      <c r="Q72" s="220"/>
    </row>
    <row r="73" spans="2:17">
      <c r="B73" s="213"/>
      <c r="C73" s="214"/>
      <c r="D73" s="215"/>
      <c r="E73" s="215"/>
      <c r="F73" s="214"/>
      <c r="G73" s="216"/>
      <c r="H73" s="217"/>
      <c r="I73" s="218"/>
      <c r="J73" s="218"/>
      <c r="K73" s="218">
        <f t="shared" si="2"/>
        <v>0</v>
      </c>
      <c r="L73" s="219"/>
      <c r="M73" s="218"/>
      <c r="N73" s="218"/>
      <c r="O73" s="218">
        <f t="shared" si="3"/>
        <v>0</v>
      </c>
      <c r="P73" s="217"/>
      <c r="Q73" s="220"/>
    </row>
    <row r="74" spans="2:17">
      <c r="B74" s="213"/>
      <c r="C74" s="214"/>
      <c r="D74" s="215"/>
      <c r="E74" s="215"/>
      <c r="F74" s="214"/>
      <c r="G74" s="216"/>
      <c r="H74" s="217"/>
      <c r="I74" s="218"/>
      <c r="J74" s="218"/>
      <c r="K74" s="218">
        <f t="shared" si="2"/>
        <v>0</v>
      </c>
      <c r="L74" s="219"/>
      <c r="M74" s="218"/>
      <c r="N74" s="218"/>
      <c r="O74" s="218">
        <f t="shared" si="3"/>
        <v>0</v>
      </c>
      <c r="P74" s="217"/>
      <c r="Q74" s="220"/>
    </row>
    <row r="75" spans="2:17">
      <c r="B75" s="213"/>
      <c r="C75" s="214"/>
      <c r="D75" s="215"/>
      <c r="E75" s="215"/>
      <c r="F75" s="214"/>
      <c r="G75" s="216"/>
      <c r="H75" s="217"/>
      <c r="I75" s="218"/>
      <c r="J75" s="218"/>
      <c r="K75" s="218">
        <f t="shared" si="2"/>
        <v>0</v>
      </c>
      <c r="L75" s="219"/>
      <c r="M75" s="218"/>
      <c r="N75" s="218"/>
      <c r="O75" s="218">
        <f t="shared" si="3"/>
        <v>0</v>
      </c>
      <c r="P75" s="217"/>
      <c r="Q75" s="220"/>
    </row>
    <row r="76" spans="2:17">
      <c r="B76" s="213"/>
      <c r="C76" s="214"/>
      <c r="D76" s="215"/>
      <c r="E76" s="215"/>
      <c r="F76" s="214"/>
      <c r="G76" s="216"/>
      <c r="H76" s="217"/>
      <c r="I76" s="218"/>
      <c r="J76" s="218"/>
      <c r="K76" s="218">
        <f t="shared" si="2"/>
        <v>0</v>
      </c>
      <c r="L76" s="219"/>
      <c r="M76" s="218"/>
      <c r="N76" s="218"/>
      <c r="O76" s="218">
        <f t="shared" si="3"/>
        <v>0</v>
      </c>
      <c r="P76" s="217"/>
      <c r="Q76" s="220"/>
    </row>
    <row r="77" spans="2:17">
      <c r="B77" s="213"/>
      <c r="C77" s="214"/>
      <c r="D77" s="215"/>
      <c r="E77" s="215"/>
      <c r="F77" s="214"/>
      <c r="G77" s="216"/>
      <c r="H77" s="217"/>
      <c r="I77" s="218"/>
      <c r="J77" s="218"/>
      <c r="K77" s="218">
        <f t="shared" si="2"/>
        <v>0</v>
      </c>
      <c r="L77" s="219"/>
      <c r="M77" s="218"/>
      <c r="N77" s="218"/>
      <c r="O77" s="218">
        <f t="shared" si="3"/>
        <v>0</v>
      </c>
      <c r="P77" s="217"/>
      <c r="Q77" s="220"/>
    </row>
    <row r="78" spans="2:17">
      <c r="B78" s="213"/>
      <c r="C78" s="214"/>
      <c r="D78" s="215"/>
      <c r="E78" s="215"/>
      <c r="F78" s="214"/>
      <c r="G78" s="216"/>
      <c r="H78" s="217"/>
      <c r="I78" s="218"/>
      <c r="J78" s="218"/>
      <c r="K78" s="218">
        <f t="shared" si="2"/>
        <v>0</v>
      </c>
      <c r="L78" s="219"/>
      <c r="M78" s="218"/>
      <c r="N78" s="218"/>
      <c r="O78" s="218">
        <f t="shared" si="3"/>
        <v>0</v>
      </c>
      <c r="P78" s="217"/>
      <c r="Q78" s="220"/>
    </row>
    <row r="79" spans="2:17">
      <c r="B79" s="213"/>
      <c r="C79" s="214"/>
      <c r="D79" s="215"/>
      <c r="E79" s="215"/>
      <c r="F79" s="214"/>
      <c r="G79" s="216"/>
      <c r="H79" s="217"/>
      <c r="I79" s="218"/>
      <c r="J79" s="218"/>
      <c r="K79" s="218">
        <f t="shared" si="2"/>
        <v>0</v>
      </c>
      <c r="L79" s="219"/>
      <c r="M79" s="218"/>
      <c r="N79" s="218"/>
      <c r="O79" s="218">
        <f t="shared" si="3"/>
        <v>0</v>
      </c>
      <c r="P79" s="217"/>
      <c r="Q79" s="220"/>
    </row>
    <row r="80" spans="2:17">
      <c r="B80" s="213"/>
      <c r="C80" s="214"/>
      <c r="D80" s="215"/>
      <c r="E80" s="215"/>
      <c r="F80" s="214"/>
      <c r="G80" s="216"/>
      <c r="H80" s="217"/>
      <c r="I80" s="218"/>
      <c r="J80" s="218"/>
      <c r="K80" s="218">
        <f t="shared" si="2"/>
        <v>0</v>
      </c>
      <c r="L80" s="219"/>
      <c r="M80" s="218"/>
      <c r="N80" s="218"/>
      <c r="O80" s="218">
        <f t="shared" si="3"/>
        <v>0</v>
      </c>
      <c r="P80" s="217"/>
      <c r="Q80" s="220"/>
    </row>
    <row r="81" spans="2:17">
      <c r="B81" s="213"/>
      <c r="C81" s="214"/>
      <c r="D81" s="215"/>
      <c r="E81" s="215"/>
      <c r="F81" s="214"/>
      <c r="G81" s="216"/>
      <c r="H81" s="217"/>
      <c r="I81" s="218"/>
      <c r="J81" s="218"/>
      <c r="K81" s="218">
        <f t="shared" si="2"/>
        <v>0</v>
      </c>
      <c r="L81" s="219"/>
      <c r="M81" s="218"/>
      <c r="N81" s="218"/>
      <c r="O81" s="218">
        <f t="shared" si="3"/>
        <v>0</v>
      </c>
      <c r="P81" s="217"/>
      <c r="Q81" s="220"/>
    </row>
    <row r="82" spans="2:17">
      <c r="B82" s="213"/>
      <c r="C82" s="214"/>
      <c r="D82" s="215"/>
      <c r="E82" s="215"/>
      <c r="F82" s="214"/>
      <c r="G82" s="216"/>
      <c r="H82" s="217"/>
      <c r="I82" s="218"/>
      <c r="J82" s="218"/>
      <c r="K82" s="218">
        <f t="shared" si="2"/>
        <v>0</v>
      </c>
      <c r="L82" s="219"/>
      <c r="M82" s="218"/>
      <c r="N82" s="218"/>
      <c r="O82" s="218">
        <f t="shared" si="3"/>
        <v>0</v>
      </c>
      <c r="P82" s="217"/>
      <c r="Q82" s="220"/>
    </row>
    <row r="83" spans="2:17">
      <c r="B83" s="213"/>
      <c r="C83" s="214"/>
      <c r="D83" s="215"/>
      <c r="E83" s="215"/>
      <c r="F83" s="214"/>
      <c r="G83" s="216"/>
      <c r="H83" s="217"/>
      <c r="I83" s="218"/>
      <c r="J83" s="218"/>
      <c r="K83" s="218">
        <f t="shared" si="2"/>
        <v>0</v>
      </c>
      <c r="L83" s="219"/>
      <c r="M83" s="218"/>
      <c r="N83" s="218"/>
      <c r="O83" s="218">
        <f t="shared" si="3"/>
        <v>0</v>
      </c>
      <c r="P83" s="217"/>
      <c r="Q83" s="220"/>
    </row>
    <row r="84" spans="2:17">
      <c r="B84" s="213"/>
      <c r="C84" s="214"/>
      <c r="D84" s="215"/>
      <c r="E84" s="215"/>
      <c r="F84" s="214"/>
      <c r="G84" s="216"/>
      <c r="H84" s="217"/>
      <c r="I84" s="218"/>
      <c r="J84" s="218"/>
      <c r="K84" s="218">
        <f t="shared" si="2"/>
        <v>0</v>
      </c>
      <c r="L84" s="219"/>
      <c r="M84" s="218"/>
      <c r="N84" s="218"/>
      <c r="O84" s="218">
        <f t="shared" si="3"/>
        <v>0</v>
      </c>
      <c r="P84" s="217"/>
      <c r="Q84" s="220"/>
    </row>
    <row r="85" spans="2:17">
      <c r="B85" s="213"/>
      <c r="C85" s="214"/>
      <c r="D85" s="215"/>
      <c r="E85" s="215"/>
      <c r="F85" s="214"/>
      <c r="G85" s="216"/>
      <c r="H85" s="217"/>
      <c r="I85" s="218"/>
      <c r="J85" s="218"/>
      <c r="K85" s="218">
        <f t="shared" si="2"/>
        <v>0</v>
      </c>
      <c r="L85" s="219"/>
      <c r="M85" s="218"/>
      <c r="N85" s="218"/>
      <c r="O85" s="218">
        <f t="shared" si="3"/>
        <v>0</v>
      </c>
      <c r="P85" s="217"/>
      <c r="Q85" s="220"/>
    </row>
    <row r="86" spans="2:17">
      <c r="B86" s="213"/>
      <c r="C86" s="214"/>
      <c r="D86" s="215"/>
      <c r="E86" s="215"/>
      <c r="F86" s="214"/>
      <c r="G86" s="216"/>
      <c r="H86" s="217"/>
      <c r="I86" s="218"/>
      <c r="J86" s="218"/>
      <c r="K86" s="218">
        <f t="shared" si="2"/>
        <v>0</v>
      </c>
      <c r="L86" s="219"/>
      <c r="M86" s="218"/>
      <c r="N86" s="218"/>
      <c r="O86" s="218">
        <f t="shared" si="3"/>
        <v>0</v>
      </c>
      <c r="P86" s="217"/>
      <c r="Q86" s="220"/>
    </row>
    <row r="87" spans="2:17">
      <c r="B87" s="213"/>
      <c r="C87" s="214"/>
      <c r="D87" s="215"/>
      <c r="E87" s="215"/>
      <c r="F87" s="214"/>
      <c r="G87" s="216"/>
      <c r="H87" s="217"/>
      <c r="I87" s="218"/>
      <c r="J87" s="218"/>
      <c r="K87" s="218">
        <f t="shared" si="2"/>
        <v>0</v>
      </c>
      <c r="L87" s="219"/>
      <c r="M87" s="218"/>
      <c r="N87" s="218"/>
      <c r="O87" s="218">
        <f t="shared" si="3"/>
        <v>0</v>
      </c>
      <c r="P87" s="217"/>
      <c r="Q87" s="220"/>
    </row>
    <row r="88" spans="2:17">
      <c r="B88" s="213"/>
      <c r="C88" s="214"/>
      <c r="D88" s="215"/>
      <c r="E88" s="215"/>
      <c r="F88" s="214"/>
      <c r="G88" s="216"/>
      <c r="H88" s="217"/>
      <c r="I88" s="218"/>
      <c r="J88" s="218"/>
      <c r="K88" s="218">
        <f t="shared" si="2"/>
        <v>0</v>
      </c>
      <c r="L88" s="219"/>
      <c r="M88" s="218"/>
      <c r="N88" s="218"/>
      <c r="O88" s="218">
        <f t="shared" si="3"/>
        <v>0</v>
      </c>
      <c r="P88" s="217"/>
      <c r="Q88" s="220"/>
    </row>
    <row r="89" spans="2:17">
      <c r="B89" s="213"/>
      <c r="C89" s="214"/>
      <c r="D89" s="215"/>
      <c r="E89" s="215"/>
      <c r="F89" s="214"/>
      <c r="G89" s="216"/>
      <c r="H89" s="217"/>
      <c r="I89" s="218"/>
      <c r="J89" s="218"/>
      <c r="K89" s="218">
        <f t="shared" si="2"/>
        <v>0</v>
      </c>
      <c r="L89" s="219"/>
      <c r="M89" s="218"/>
      <c r="N89" s="218"/>
      <c r="O89" s="218">
        <f t="shared" si="3"/>
        <v>0</v>
      </c>
      <c r="P89" s="217"/>
      <c r="Q89" s="220"/>
    </row>
    <row r="90" spans="2:17">
      <c r="B90" s="213"/>
      <c r="C90" s="214"/>
      <c r="D90" s="215"/>
      <c r="E90" s="215"/>
      <c r="F90" s="214"/>
      <c r="G90" s="216"/>
      <c r="H90" s="217"/>
      <c r="I90" s="218"/>
      <c r="J90" s="218"/>
      <c r="K90" s="218">
        <f t="shared" si="2"/>
        <v>0</v>
      </c>
      <c r="L90" s="219"/>
      <c r="M90" s="218"/>
      <c r="N90" s="218"/>
      <c r="O90" s="218">
        <f t="shared" si="3"/>
        <v>0</v>
      </c>
      <c r="P90" s="217"/>
      <c r="Q90" s="220"/>
    </row>
    <row r="91" spans="2:17">
      <c r="B91" s="213"/>
      <c r="C91" s="214"/>
      <c r="D91" s="215"/>
      <c r="E91" s="215"/>
      <c r="F91" s="214"/>
      <c r="G91" s="216"/>
      <c r="H91" s="217"/>
      <c r="I91" s="218"/>
      <c r="J91" s="218"/>
      <c r="K91" s="218">
        <f t="shared" si="2"/>
        <v>0</v>
      </c>
      <c r="L91" s="219"/>
      <c r="M91" s="218"/>
      <c r="N91" s="218"/>
      <c r="O91" s="218">
        <f t="shared" si="3"/>
        <v>0</v>
      </c>
      <c r="P91" s="217"/>
      <c r="Q91" s="220"/>
    </row>
    <row r="92" spans="2:17">
      <c r="B92" s="213"/>
      <c r="C92" s="214"/>
      <c r="D92" s="215"/>
      <c r="E92" s="215"/>
      <c r="F92" s="214"/>
      <c r="G92" s="216"/>
      <c r="H92" s="217"/>
      <c r="I92" s="218"/>
      <c r="J92" s="218"/>
      <c r="K92" s="218">
        <f t="shared" si="2"/>
        <v>0</v>
      </c>
      <c r="L92" s="219"/>
      <c r="M92" s="218"/>
      <c r="N92" s="218"/>
      <c r="O92" s="218">
        <f t="shared" si="3"/>
        <v>0</v>
      </c>
      <c r="P92" s="217"/>
      <c r="Q92" s="220"/>
    </row>
    <row r="93" spans="2:17">
      <c r="B93" s="213"/>
      <c r="C93" s="214"/>
      <c r="D93" s="215"/>
      <c r="E93" s="215"/>
      <c r="F93" s="214"/>
      <c r="G93" s="216"/>
      <c r="H93" s="217"/>
      <c r="I93" s="218"/>
      <c r="J93" s="218"/>
      <c r="K93" s="218">
        <f t="shared" si="2"/>
        <v>0</v>
      </c>
      <c r="L93" s="219"/>
      <c r="M93" s="218"/>
      <c r="N93" s="218"/>
      <c r="O93" s="218">
        <f t="shared" si="3"/>
        <v>0</v>
      </c>
      <c r="P93" s="217"/>
      <c r="Q93" s="220"/>
    </row>
    <row r="94" spans="2:17">
      <c r="B94" s="213"/>
      <c r="C94" s="214"/>
      <c r="D94" s="215"/>
      <c r="E94" s="215"/>
      <c r="F94" s="214"/>
      <c r="G94" s="216"/>
      <c r="H94" s="217"/>
      <c r="I94" s="218"/>
      <c r="J94" s="218"/>
      <c r="K94" s="218">
        <f t="shared" si="2"/>
        <v>0</v>
      </c>
      <c r="L94" s="219"/>
      <c r="M94" s="218"/>
      <c r="N94" s="218"/>
      <c r="O94" s="218">
        <f t="shared" si="3"/>
        <v>0</v>
      </c>
      <c r="P94" s="217"/>
      <c r="Q94" s="220"/>
    </row>
    <row r="95" spans="2:17">
      <c r="B95" s="213"/>
      <c r="C95" s="214"/>
      <c r="D95" s="215"/>
      <c r="E95" s="215"/>
      <c r="F95" s="214"/>
      <c r="G95" s="216"/>
      <c r="H95" s="217"/>
      <c r="I95" s="218"/>
      <c r="J95" s="218"/>
      <c r="K95" s="218">
        <f t="shared" si="2"/>
        <v>0</v>
      </c>
      <c r="L95" s="219"/>
      <c r="M95" s="218"/>
      <c r="N95" s="218"/>
      <c r="O95" s="218">
        <f t="shared" si="3"/>
        <v>0</v>
      </c>
      <c r="P95" s="217"/>
      <c r="Q95" s="220"/>
    </row>
    <row r="96" spans="2:17">
      <c r="B96" s="213"/>
      <c r="C96" s="214"/>
      <c r="D96" s="215"/>
      <c r="E96" s="215"/>
      <c r="F96" s="214"/>
      <c r="G96" s="216"/>
      <c r="H96" s="217"/>
      <c r="I96" s="218"/>
      <c r="J96" s="218"/>
      <c r="K96" s="218">
        <f t="shared" si="2"/>
        <v>0</v>
      </c>
      <c r="L96" s="219"/>
      <c r="M96" s="218"/>
      <c r="N96" s="218"/>
      <c r="O96" s="218">
        <f t="shared" si="3"/>
        <v>0</v>
      </c>
      <c r="P96" s="217"/>
      <c r="Q96" s="220"/>
    </row>
    <row r="97" spans="2:17">
      <c r="B97" s="213"/>
      <c r="C97" s="214"/>
      <c r="D97" s="215"/>
      <c r="E97" s="215"/>
      <c r="F97" s="214"/>
      <c r="G97" s="216"/>
      <c r="H97" s="217"/>
      <c r="I97" s="218"/>
      <c r="J97" s="218"/>
      <c r="K97" s="218">
        <f t="shared" si="2"/>
        <v>0</v>
      </c>
      <c r="L97" s="219"/>
      <c r="M97" s="218"/>
      <c r="N97" s="218"/>
      <c r="O97" s="218">
        <f t="shared" si="3"/>
        <v>0</v>
      </c>
      <c r="P97" s="217"/>
      <c r="Q97" s="220"/>
    </row>
    <row r="98" spans="2:17">
      <c r="B98" s="213"/>
      <c r="C98" s="214"/>
      <c r="D98" s="215"/>
      <c r="E98" s="215"/>
      <c r="F98" s="214"/>
      <c r="G98" s="216"/>
      <c r="H98" s="217"/>
      <c r="I98" s="218"/>
      <c r="J98" s="218"/>
      <c r="K98" s="218">
        <f t="shared" si="2"/>
        <v>0</v>
      </c>
      <c r="L98" s="219"/>
      <c r="M98" s="218"/>
      <c r="N98" s="218"/>
      <c r="O98" s="218">
        <f t="shared" si="3"/>
        <v>0</v>
      </c>
      <c r="P98" s="217"/>
      <c r="Q98" s="220"/>
    </row>
    <row r="99" spans="2:17">
      <c r="B99" s="213"/>
      <c r="C99" s="214"/>
      <c r="D99" s="215"/>
      <c r="E99" s="215"/>
      <c r="F99" s="214"/>
      <c r="G99" s="216"/>
      <c r="H99" s="217"/>
      <c r="I99" s="218"/>
      <c r="J99" s="218"/>
      <c r="K99" s="218">
        <f t="shared" si="2"/>
        <v>0</v>
      </c>
      <c r="L99" s="219"/>
      <c r="M99" s="218"/>
      <c r="N99" s="218"/>
      <c r="O99" s="218">
        <f t="shared" si="3"/>
        <v>0</v>
      </c>
      <c r="P99" s="217"/>
      <c r="Q99" s="220"/>
    </row>
    <row r="100" spans="2:17">
      <c r="B100" s="213"/>
      <c r="C100" s="214"/>
      <c r="D100" s="215"/>
      <c r="E100" s="215"/>
      <c r="F100" s="214"/>
      <c r="G100" s="216"/>
      <c r="H100" s="217"/>
      <c r="I100" s="218"/>
      <c r="J100" s="218"/>
      <c r="K100" s="218">
        <f t="shared" si="2"/>
        <v>0</v>
      </c>
      <c r="L100" s="219"/>
      <c r="M100" s="218"/>
      <c r="N100" s="218"/>
      <c r="O100" s="218">
        <f t="shared" si="3"/>
        <v>0</v>
      </c>
      <c r="P100" s="217"/>
      <c r="Q100" s="220"/>
    </row>
    <row r="101" spans="2:17">
      <c r="B101" s="213"/>
      <c r="C101" s="214"/>
      <c r="D101" s="215"/>
      <c r="E101" s="215"/>
      <c r="F101" s="214"/>
      <c r="G101" s="216"/>
      <c r="H101" s="217"/>
      <c r="I101" s="218"/>
      <c r="J101" s="218"/>
      <c r="K101" s="218">
        <f t="shared" si="2"/>
        <v>0</v>
      </c>
      <c r="L101" s="219"/>
      <c r="M101" s="218"/>
      <c r="N101" s="218"/>
      <c r="O101" s="218">
        <f t="shared" si="3"/>
        <v>0</v>
      </c>
      <c r="P101" s="217"/>
      <c r="Q101" s="220"/>
    </row>
    <row r="102" spans="2:17">
      <c r="B102" s="213"/>
      <c r="C102" s="214"/>
      <c r="D102" s="215"/>
      <c r="E102" s="215"/>
      <c r="F102" s="214"/>
      <c r="G102" s="216"/>
      <c r="H102" s="217"/>
      <c r="I102" s="218"/>
      <c r="J102" s="218"/>
      <c r="K102" s="218">
        <f t="shared" si="2"/>
        <v>0</v>
      </c>
      <c r="L102" s="219"/>
      <c r="M102" s="218"/>
      <c r="N102" s="218"/>
      <c r="O102" s="218">
        <f t="shared" si="3"/>
        <v>0</v>
      </c>
      <c r="P102" s="217"/>
      <c r="Q102" s="220"/>
    </row>
    <row r="103" spans="2:17">
      <c r="B103" s="213"/>
      <c r="C103" s="214"/>
      <c r="D103" s="215"/>
      <c r="E103" s="215"/>
      <c r="F103" s="214"/>
      <c r="G103" s="216"/>
      <c r="H103" s="217"/>
      <c r="I103" s="218"/>
      <c r="J103" s="218"/>
      <c r="K103" s="218">
        <f t="shared" si="2"/>
        <v>0</v>
      </c>
      <c r="L103" s="219"/>
      <c r="M103" s="218"/>
      <c r="N103" s="218"/>
      <c r="O103" s="218">
        <f t="shared" si="3"/>
        <v>0</v>
      </c>
      <c r="P103" s="217"/>
      <c r="Q103" s="220"/>
    </row>
    <row r="104" spans="2:17">
      <c r="B104" s="213"/>
      <c r="C104" s="214"/>
      <c r="D104" s="215"/>
      <c r="E104" s="215"/>
      <c r="F104" s="214"/>
      <c r="G104" s="216"/>
      <c r="H104" s="217"/>
      <c r="I104" s="218"/>
      <c r="J104" s="218"/>
      <c r="K104" s="218">
        <f t="shared" si="2"/>
        <v>0</v>
      </c>
      <c r="L104" s="219"/>
      <c r="M104" s="218"/>
      <c r="N104" s="218"/>
      <c r="O104" s="218">
        <f t="shared" si="3"/>
        <v>0</v>
      </c>
      <c r="P104" s="217"/>
      <c r="Q104" s="220"/>
    </row>
    <row r="105" spans="2:17">
      <c r="B105" s="213"/>
      <c r="C105" s="214"/>
      <c r="D105" s="215"/>
      <c r="E105" s="215"/>
      <c r="F105" s="214"/>
      <c r="G105" s="216"/>
      <c r="H105" s="217"/>
      <c r="I105" s="218"/>
      <c r="J105" s="218"/>
      <c r="K105" s="218">
        <f t="shared" si="2"/>
        <v>0</v>
      </c>
      <c r="L105" s="219"/>
      <c r="M105" s="218"/>
      <c r="N105" s="218"/>
      <c r="O105" s="218">
        <f t="shared" si="3"/>
        <v>0</v>
      </c>
      <c r="P105" s="217"/>
      <c r="Q105" s="220"/>
    </row>
    <row r="106" spans="2:17">
      <c r="B106" s="213"/>
      <c r="C106" s="214"/>
      <c r="D106" s="215"/>
      <c r="E106" s="215"/>
      <c r="F106" s="214"/>
      <c r="G106" s="216"/>
      <c r="H106" s="217"/>
      <c r="I106" s="218"/>
      <c r="J106" s="218"/>
      <c r="K106" s="218">
        <f t="shared" si="2"/>
        <v>0</v>
      </c>
      <c r="L106" s="219"/>
      <c r="M106" s="218"/>
      <c r="N106" s="218"/>
      <c r="O106" s="218">
        <f t="shared" si="3"/>
        <v>0</v>
      </c>
      <c r="P106" s="217"/>
      <c r="Q106" s="220"/>
    </row>
    <row r="107" spans="2:17">
      <c r="B107" s="213"/>
      <c r="C107" s="214"/>
      <c r="D107" s="215"/>
      <c r="E107" s="215"/>
      <c r="F107" s="214"/>
      <c r="G107" s="216"/>
      <c r="H107" s="217"/>
      <c r="I107" s="218"/>
      <c r="J107" s="218"/>
      <c r="K107" s="218">
        <f t="shared" si="2"/>
        <v>0</v>
      </c>
      <c r="L107" s="219"/>
      <c r="M107" s="218"/>
      <c r="N107" s="218"/>
      <c r="O107" s="218">
        <f t="shared" si="3"/>
        <v>0</v>
      </c>
      <c r="P107" s="217"/>
      <c r="Q107" s="220"/>
    </row>
    <row r="108" spans="2:17">
      <c r="B108" s="213"/>
      <c r="C108" s="214"/>
      <c r="D108" s="215"/>
      <c r="E108" s="215"/>
      <c r="F108" s="214"/>
      <c r="G108" s="216"/>
      <c r="H108" s="217"/>
      <c r="I108" s="218"/>
      <c r="J108" s="218"/>
      <c r="K108" s="218">
        <f t="shared" si="2"/>
        <v>0</v>
      </c>
      <c r="L108" s="219"/>
      <c r="M108" s="218"/>
      <c r="N108" s="218"/>
      <c r="O108" s="218">
        <f t="shared" si="3"/>
        <v>0</v>
      </c>
      <c r="P108" s="217"/>
      <c r="Q108" s="220"/>
    </row>
    <row r="109" spans="2:17">
      <c r="B109" s="213"/>
      <c r="C109" s="214"/>
      <c r="D109" s="215"/>
      <c r="E109" s="215"/>
      <c r="F109" s="214"/>
      <c r="G109" s="216"/>
      <c r="H109" s="217"/>
      <c r="I109" s="218"/>
      <c r="J109" s="218"/>
      <c r="K109" s="218">
        <f t="shared" si="2"/>
        <v>0</v>
      </c>
      <c r="L109" s="219"/>
      <c r="M109" s="218"/>
      <c r="N109" s="218"/>
      <c r="O109" s="218">
        <f t="shared" si="3"/>
        <v>0</v>
      </c>
      <c r="P109" s="217"/>
      <c r="Q109" s="220"/>
    </row>
    <row r="110" spans="2:17">
      <c r="B110" s="213"/>
      <c r="C110" s="214"/>
      <c r="D110" s="215"/>
      <c r="E110" s="215"/>
      <c r="F110" s="214"/>
      <c r="G110" s="216"/>
      <c r="H110" s="217"/>
      <c r="I110" s="218"/>
      <c r="J110" s="218"/>
      <c r="K110" s="218">
        <f t="shared" si="2"/>
        <v>0</v>
      </c>
      <c r="L110" s="219"/>
      <c r="M110" s="218"/>
      <c r="N110" s="218"/>
      <c r="O110" s="218">
        <f t="shared" si="3"/>
        <v>0</v>
      </c>
      <c r="P110" s="217"/>
      <c r="Q110" s="220"/>
    </row>
    <row r="111" spans="2:17">
      <c r="B111" s="213"/>
      <c r="C111" s="214"/>
      <c r="D111" s="215"/>
      <c r="E111" s="215"/>
      <c r="F111" s="214"/>
      <c r="G111" s="216"/>
      <c r="H111" s="217"/>
      <c r="I111" s="218"/>
      <c r="J111" s="218"/>
      <c r="K111" s="218">
        <f t="shared" si="2"/>
        <v>0</v>
      </c>
      <c r="L111" s="219"/>
      <c r="M111" s="218"/>
      <c r="N111" s="218"/>
      <c r="O111" s="218">
        <f t="shared" si="3"/>
        <v>0</v>
      </c>
      <c r="P111" s="217"/>
      <c r="Q111" s="220"/>
    </row>
    <row r="112" spans="2:17">
      <c r="B112" s="213"/>
      <c r="C112" s="214"/>
      <c r="D112" s="215"/>
      <c r="E112" s="215"/>
      <c r="F112" s="214"/>
      <c r="G112" s="216"/>
      <c r="H112" s="217"/>
      <c r="I112" s="218"/>
      <c r="J112" s="218"/>
      <c r="K112" s="218">
        <f t="shared" si="2"/>
        <v>0</v>
      </c>
      <c r="L112" s="219"/>
      <c r="M112" s="218"/>
      <c r="N112" s="218"/>
      <c r="O112" s="218">
        <f t="shared" si="3"/>
        <v>0</v>
      </c>
      <c r="P112" s="217"/>
      <c r="Q112" s="220"/>
    </row>
    <row r="113" spans="2:17">
      <c r="B113" s="213"/>
      <c r="C113" s="214"/>
      <c r="D113" s="215"/>
      <c r="E113" s="215"/>
      <c r="F113" s="214"/>
      <c r="G113" s="216"/>
      <c r="H113" s="217"/>
      <c r="I113" s="218"/>
      <c r="J113" s="218"/>
      <c r="K113" s="218">
        <f t="shared" si="2"/>
        <v>0</v>
      </c>
      <c r="L113" s="219"/>
      <c r="M113" s="218"/>
      <c r="N113" s="218"/>
      <c r="O113" s="218">
        <f t="shared" si="3"/>
        <v>0</v>
      </c>
      <c r="P113" s="217"/>
      <c r="Q113" s="220"/>
    </row>
    <row r="114" spans="2:17">
      <c r="B114" s="213"/>
      <c r="C114" s="214"/>
      <c r="D114" s="215"/>
      <c r="E114" s="215"/>
      <c r="F114" s="214"/>
      <c r="G114" s="216"/>
      <c r="H114" s="217"/>
      <c r="I114" s="218"/>
      <c r="J114" s="218"/>
      <c r="K114" s="218">
        <f t="shared" si="2"/>
        <v>0</v>
      </c>
      <c r="L114" s="219"/>
      <c r="M114" s="218"/>
      <c r="N114" s="218"/>
      <c r="O114" s="218">
        <f t="shared" si="3"/>
        <v>0</v>
      </c>
      <c r="P114" s="217"/>
      <c r="Q114" s="220"/>
    </row>
    <row r="115" spans="2:17">
      <c r="B115" s="213"/>
      <c r="C115" s="214"/>
      <c r="D115" s="215"/>
      <c r="E115" s="215"/>
      <c r="F115" s="214"/>
      <c r="G115" s="216"/>
      <c r="H115" s="217"/>
      <c r="I115" s="218"/>
      <c r="J115" s="218"/>
      <c r="K115" s="218">
        <f t="shared" si="2"/>
        <v>0</v>
      </c>
      <c r="L115" s="219"/>
      <c r="M115" s="218"/>
      <c r="N115" s="218"/>
      <c r="O115" s="218">
        <f t="shared" si="3"/>
        <v>0</v>
      </c>
      <c r="P115" s="217"/>
      <c r="Q115" s="220"/>
    </row>
    <row r="116" spans="2:17">
      <c r="B116" s="213"/>
      <c r="C116" s="214"/>
      <c r="D116" s="215"/>
      <c r="E116" s="215"/>
      <c r="F116" s="214"/>
      <c r="G116" s="216"/>
      <c r="H116" s="217"/>
      <c r="I116" s="218"/>
      <c r="J116" s="218"/>
      <c r="K116" s="218">
        <f t="shared" si="2"/>
        <v>0</v>
      </c>
      <c r="L116" s="219"/>
      <c r="M116" s="218"/>
      <c r="N116" s="218"/>
      <c r="O116" s="218">
        <f t="shared" si="3"/>
        <v>0</v>
      </c>
      <c r="P116" s="217"/>
      <c r="Q116" s="220"/>
    </row>
    <row r="117" spans="2:17">
      <c r="B117" s="213"/>
      <c r="C117" s="214"/>
      <c r="D117" s="215"/>
      <c r="E117" s="215"/>
      <c r="F117" s="214"/>
      <c r="G117" s="216"/>
      <c r="H117" s="217"/>
      <c r="I117" s="218"/>
      <c r="J117" s="218"/>
      <c r="K117" s="218">
        <f t="shared" si="2"/>
        <v>0</v>
      </c>
      <c r="L117" s="219"/>
      <c r="M117" s="218"/>
      <c r="N117" s="218"/>
      <c r="O117" s="218">
        <f t="shared" si="3"/>
        <v>0</v>
      </c>
      <c r="P117" s="217"/>
      <c r="Q117" s="220"/>
    </row>
    <row r="118" spans="2:17">
      <c r="B118" s="213"/>
      <c r="C118" s="214"/>
      <c r="D118" s="215"/>
      <c r="E118" s="215"/>
      <c r="F118" s="214"/>
      <c r="G118" s="216"/>
      <c r="H118" s="217"/>
      <c r="I118" s="218"/>
      <c r="J118" s="218"/>
      <c r="K118" s="218">
        <f t="shared" si="2"/>
        <v>0</v>
      </c>
      <c r="L118" s="219"/>
      <c r="M118" s="218"/>
      <c r="N118" s="218"/>
      <c r="O118" s="218">
        <f t="shared" si="3"/>
        <v>0</v>
      </c>
      <c r="P118" s="217"/>
      <c r="Q118" s="220"/>
    </row>
    <row r="119" spans="2:17">
      <c r="B119" s="213"/>
      <c r="C119" s="214"/>
      <c r="D119" s="215"/>
      <c r="E119" s="215"/>
      <c r="F119" s="214"/>
      <c r="G119" s="216"/>
      <c r="H119" s="217"/>
      <c r="I119" s="218"/>
      <c r="J119" s="218"/>
      <c r="K119" s="218">
        <f t="shared" si="2"/>
        <v>0</v>
      </c>
      <c r="L119" s="219"/>
      <c r="M119" s="218"/>
      <c r="N119" s="218"/>
      <c r="O119" s="218">
        <f t="shared" si="3"/>
        <v>0</v>
      </c>
      <c r="P119" s="217"/>
      <c r="Q119" s="220"/>
    </row>
    <row r="120" spans="2:17">
      <c r="B120" s="213"/>
      <c r="C120" s="214"/>
      <c r="D120" s="215"/>
      <c r="E120" s="215"/>
      <c r="F120" s="214"/>
      <c r="G120" s="216"/>
      <c r="H120" s="217"/>
      <c r="I120" s="218"/>
      <c r="J120" s="218"/>
      <c r="K120" s="218">
        <f t="shared" si="2"/>
        <v>0</v>
      </c>
      <c r="L120" s="219"/>
      <c r="M120" s="218"/>
      <c r="N120" s="218"/>
      <c r="O120" s="218">
        <f t="shared" si="3"/>
        <v>0</v>
      </c>
      <c r="P120" s="217"/>
      <c r="Q120" s="220"/>
    </row>
    <row r="121" spans="2:17">
      <c r="B121" s="213"/>
      <c r="C121" s="214"/>
      <c r="D121" s="215"/>
      <c r="E121" s="215"/>
      <c r="F121" s="214"/>
      <c r="G121" s="216"/>
      <c r="H121" s="217"/>
      <c r="I121" s="218"/>
      <c r="J121" s="218"/>
      <c r="K121" s="218">
        <f t="shared" si="2"/>
        <v>0</v>
      </c>
      <c r="L121" s="219"/>
      <c r="M121" s="218"/>
      <c r="N121" s="218"/>
      <c r="O121" s="218">
        <f t="shared" si="3"/>
        <v>0</v>
      </c>
      <c r="P121" s="217"/>
      <c r="Q121" s="220"/>
    </row>
    <row r="122" spans="2:17">
      <c r="B122" s="213"/>
      <c r="C122" s="214"/>
      <c r="D122" s="215"/>
      <c r="E122" s="215"/>
      <c r="F122" s="214"/>
      <c r="G122" s="216"/>
      <c r="H122" s="217"/>
      <c r="I122" s="218"/>
      <c r="J122" s="218"/>
      <c r="K122" s="218">
        <f t="shared" si="2"/>
        <v>0</v>
      </c>
      <c r="L122" s="219"/>
      <c r="M122" s="218"/>
      <c r="N122" s="218"/>
      <c r="O122" s="218">
        <f t="shared" si="3"/>
        <v>0</v>
      </c>
      <c r="P122" s="217"/>
      <c r="Q122" s="220"/>
    </row>
    <row r="123" spans="2:17">
      <c r="B123" s="213"/>
      <c r="C123" s="214"/>
      <c r="D123" s="215"/>
      <c r="E123" s="215"/>
      <c r="F123" s="214"/>
      <c r="G123" s="216"/>
      <c r="H123" s="217"/>
      <c r="I123" s="218"/>
      <c r="J123" s="218"/>
      <c r="K123" s="218">
        <f t="shared" si="2"/>
        <v>0</v>
      </c>
      <c r="L123" s="219"/>
      <c r="M123" s="218"/>
      <c r="N123" s="218"/>
      <c r="O123" s="218">
        <f t="shared" si="3"/>
        <v>0</v>
      </c>
      <c r="P123" s="217"/>
      <c r="Q123" s="220"/>
    </row>
    <row r="124" spans="2:17">
      <c r="B124" s="213"/>
      <c r="C124" s="214"/>
      <c r="D124" s="215"/>
      <c r="E124" s="215"/>
      <c r="F124" s="214"/>
      <c r="G124" s="216"/>
      <c r="H124" s="217"/>
      <c r="I124" s="218"/>
      <c r="J124" s="218"/>
      <c r="K124" s="218">
        <f t="shared" si="2"/>
        <v>0</v>
      </c>
      <c r="L124" s="219"/>
      <c r="M124" s="218"/>
      <c r="N124" s="218"/>
      <c r="O124" s="218">
        <f t="shared" si="3"/>
        <v>0</v>
      </c>
      <c r="P124" s="217"/>
      <c r="Q124" s="220"/>
    </row>
    <row r="125" spans="2:17">
      <c r="B125" s="213"/>
      <c r="C125" s="214"/>
      <c r="D125" s="215"/>
      <c r="E125" s="215"/>
      <c r="F125" s="214"/>
      <c r="G125" s="216"/>
      <c r="H125" s="217"/>
      <c r="I125" s="218"/>
      <c r="J125" s="218"/>
      <c r="K125" s="218">
        <f t="shared" si="2"/>
        <v>0</v>
      </c>
      <c r="L125" s="219"/>
      <c r="M125" s="218"/>
      <c r="N125" s="218"/>
      <c r="O125" s="218">
        <f t="shared" si="3"/>
        <v>0</v>
      </c>
      <c r="P125" s="217"/>
      <c r="Q125" s="220"/>
    </row>
    <row r="126" spans="2:17">
      <c r="B126" s="213"/>
      <c r="C126" s="214"/>
      <c r="D126" s="215"/>
      <c r="E126" s="215"/>
      <c r="F126" s="214"/>
      <c r="G126" s="216"/>
      <c r="H126" s="217"/>
      <c r="I126" s="218"/>
      <c r="J126" s="218"/>
      <c r="K126" s="218">
        <f t="shared" si="2"/>
        <v>0</v>
      </c>
      <c r="L126" s="219"/>
      <c r="M126" s="218"/>
      <c r="N126" s="218"/>
      <c r="O126" s="218">
        <f t="shared" si="3"/>
        <v>0</v>
      </c>
      <c r="P126" s="217"/>
      <c r="Q126" s="220"/>
    </row>
    <row r="127" spans="2:17">
      <c r="B127" s="221"/>
      <c r="C127" s="222"/>
      <c r="D127" s="223"/>
      <c r="E127" s="223"/>
      <c r="F127" s="222"/>
      <c r="G127" s="224"/>
      <c r="H127" s="225"/>
      <c r="I127" s="218"/>
      <c r="J127" s="226"/>
      <c r="K127" s="226">
        <f t="shared" si="2"/>
        <v>0</v>
      </c>
      <c r="L127" s="227"/>
      <c r="M127" s="226"/>
      <c r="N127" s="226"/>
      <c r="O127" s="226">
        <f t="shared" si="3"/>
        <v>0</v>
      </c>
      <c r="P127" s="225"/>
      <c r="Q127" s="228"/>
    </row>
  </sheetData>
  <mergeCells count="1">
    <mergeCell ref="S6:X17"/>
  </mergeCells>
  <conditionalFormatting sqref="K7:K127 O7:O127">
    <cfRule type="cellIs" dxfId="50" priority="1" operator="lessThanOrEqual">
      <formula>3</formula>
    </cfRule>
    <cfRule type="cellIs" dxfId="49" priority="2" operator="between">
      <formula>4</formula>
      <formula>7</formula>
    </cfRule>
    <cfRule type="cellIs" dxfId="48" priority="3" operator="between">
      <formula>8</formula>
      <formula>13</formula>
    </cfRule>
    <cfRule type="cellIs" dxfId="47" priority="4" operator="between">
      <formula>14</formula>
      <formula>26</formula>
    </cfRule>
  </conditionalFormatting>
  <dataValidations count="1">
    <dataValidation type="list" allowBlank="1" showInputMessage="1" showErrorMessage="1" sqref="I7:J127 M7:N127" xr:uid="{A5B93B00-6F24-4608-A72E-557FFF038BA2}">
      <formula1>"1, 2, 3, 4, 5"</formula1>
    </dataValidation>
  </dataValidations>
  <hyperlinks>
    <hyperlink ref="E3" location="Introduction!A1" display="Back to Introduction" xr:uid="{7C73D2D8-99AC-4006-96D9-923F5AD3474E}"/>
  </hyperlink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E1823C79-B8EB-43D2-9C0F-F2C58BA5BDED}">
          <x14:formula1>
            <xm:f>'7.Risk &amp; Issues Matrix &amp; Lookup'!$C$29:$C$36</xm:f>
          </x14:formula1>
          <xm:sqref>E7:E127</xm:sqref>
        </x14:dataValidation>
        <x14:dataValidation type="list" allowBlank="1" showInputMessage="1" showErrorMessage="1" xr:uid="{9F469FFF-00D1-46FB-8199-977D518DB4ED}">
          <x14:formula1>
            <xm:f>'7.Risk &amp; Issues Matrix &amp; Lookup'!$C$53:$C$56</xm:f>
          </x14:formula1>
          <xm:sqref>P7:P127</xm:sqref>
        </x14:dataValidation>
        <x14:dataValidation type="list" allowBlank="1" showInputMessage="1" showErrorMessage="1" xr:uid="{D8B2EFA1-8C8E-4BE0-AC4C-4DCAA8716B69}">
          <x14:formula1>
            <xm:f>'7.Risk &amp; Issues Matrix &amp; Lookup'!$C$58:$C$60</xm:f>
          </x14:formula1>
          <xm:sqref>Q7:Q127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B8468-25F5-4B5C-86E5-A92EE48AE2F0}">
  <dimension ref="B2:R150"/>
  <sheetViews>
    <sheetView showGridLines="0" topLeftCell="E1" workbookViewId="0">
      <pane ySplit="4" topLeftCell="A5" activePane="bottomLeft" state="frozen"/>
      <selection pane="bottomLeft" activeCell="B3" sqref="B3"/>
    </sheetView>
  </sheetViews>
  <sheetFormatPr defaultColWidth="8.7109375" defaultRowHeight="14.1"/>
  <cols>
    <col min="1" max="1" width="18.5703125" style="25" customWidth="1"/>
    <col min="2" max="2" width="19.42578125" style="25" bestFit="1" customWidth="1"/>
    <col min="3" max="3" width="16.140625" style="25" bestFit="1" customWidth="1"/>
    <col min="4" max="4" width="19.28515625" style="25" bestFit="1" customWidth="1"/>
    <col min="5" max="5" width="18.140625" style="25" bestFit="1" customWidth="1"/>
    <col min="6" max="6" width="12.140625" style="25" customWidth="1"/>
    <col min="7" max="7" width="8.7109375" style="25"/>
    <col min="8" max="8" width="9.42578125" style="25" bestFit="1" customWidth="1"/>
    <col min="9" max="9" width="9.140625" style="25" customWidth="1"/>
    <col min="10" max="10" width="31.140625" style="25" customWidth="1"/>
    <col min="11" max="11" width="16.85546875" style="25" customWidth="1"/>
    <col min="12" max="16384" width="8.7109375" style="25"/>
  </cols>
  <sheetData>
    <row r="2" spans="2:18">
      <c r="B2" s="26" t="s">
        <v>0</v>
      </c>
      <c r="C2" s="27" t="s">
        <v>1</v>
      </c>
      <c r="D2" s="28" t="s">
        <v>265</v>
      </c>
      <c r="E2" s="27" t="s">
        <v>3</v>
      </c>
      <c r="F2" s="45" t="s">
        <v>266</v>
      </c>
      <c r="G2" s="46"/>
      <c r="H2" s="46"/>
      <c r="I2" s="46"/>
      <c r="J2" s="46"/>
      <c r="K2" s="46"/>
      <c r="L2" s="47"/>
      <c r="P2" s="39"/>
      <c r="Q2" s="39"/>
      <c r="R2" s="39"/>
    </row>
    <row r="3" spans="2:18">
      <c r="B3" s="26" t="s">
        <v>5</v>
      </c>
      <c r="C3" s="27" t="s">
        <v>6</v>
      </c>
      <c r="D3" s="29">
        <f>'Cover Page'!B6</f>
        <v>45526</v>
      </c>
      <c r="E3" s="30" t="s">
        <v>7</v>
      </c>
    </row>
    <row r="6" spans="2:18" ht="38.1" customHeight="1">
      <c r="B6" s="112" t="s">
        <v>267</v>
      </c>
      <c r="C6" s="113" t="s">
        <v>243</v>
      </c>
      <c r="D6" s="114" t="s">
        <v>268</v>
      </c>
      <c r="E6" s="114" t="s">
        <v>269</v>
      </c>
      <c r="F6" s="113" t="s">
        <v>247</v>
      </c>
      <c r="G6" s="114" t="s">
        <v>226</v>
      </c>
      <c r="H6" s="113" t="s">
        <v>270</v>
      </c>
      <c r="I6" s="113" t="s">
        <v>271</v>
      </c>
      <c r="J6" s="113" t="s">
        <v>272</v>
      </c>
      <c r="K6" s="115" t="s">
        <v>273</v>
      </c>
      <c r="M6" s="240" t="s">
        <v>274</v>
      </c>
      <c r="N6" s="241"/>
      <c r="O6" s="241"/>
      <c r="P6" s="241"/>
      <c r="Q6" s="241"/>
      <c r="R6" s="242"/>
    </row>
    <row r="7" spans="2:18">
      <c r="B7" s="131"/>
      <c r="C7" s="117"/>
      <c r="D7" s="118"/>
      <c r="E7" s="118"/>
      <c r="F7" s="119"/>
      <c r="G7" s="120"/>
      <c r="H7" s="121"/>
      <c r="I7" s="121"/>
      <c r="J7" s="122"/>
      <c r="K7" s="123"/>
      <c r="M7" s="243"/>
      <c r="N7" s="244"/>
      <c r="O7" s="244"/>
      <c r="P7" s="244"/>
      <c r="Q7" s="244"/>
      <c r="R7" s="245"/>
    </row>
    <row r="8" spans="2:18">
      <c r="B8" s="131"/>
      <c r="C8" s="117"/>
      <c r="D8" s="118"/>
      <c r="E8" s="118"/>
      <c r="F8" s="119"/>
      <c r="G8" s="120"/>
      <c r="H8" s="121"/>
      <c r="I8" s="121"/>
      <c r="J8" s="122"/>
      <c r="K8" s="123"/>
      <c r="M8" s="243"/>
      <c r="N8" s="244"/>
      <c r="O8" s="244"/>
      <c r="P8" s="244"/>
      <c r="Q8" s="244"/>
      <c r="R8" s="245"/>
    </row>
    <row r="9" spans="2:18">
      <c r="B9" s="131"/>
      <c r="C9" s="117"/>
      <c r="D9" s="118"/>
      <c r="E9" s="118"/>
      <c r="F9" s="119"/>
      <c r="G9" s="120"/>
      <c r="H9" s="121"/>
      <c r="I9" s="121"/>
      <c r="J9" s="122"/>
      <c r="K9" s="123"/>
      <c r="M9" s="243"/>
      <c r="N9" s="244"/>
      <c r="O9" s="244"/>
      <c r="P9" s="244"/>
      <c r="Q9" s="244"/>
      <c r="R9" s="245"/>
    </row>
    <row r="10" spans="2:18">
      <c r="B10" s="131"/>
      <c r="C10" s="117"/>
      <c r="D10" s="118"/>
      <c r="E10" s="118"/>
      <c r="F10" s="119"/>
      <c r="G10" s="120"/>
      <c r="H10" s="121"/>
      <c r="I10" s="121"/>
      <c r="J10" s="122"/>
      <c r="K10" s="123"/>
      <c r="M10" s="243"/>
      <c r="N10" s="244"/>
      <c r="O10" s="244"/>
      <c r="P10" s="244"/>
      <c r="Q10" s="244"/>
      <c r="R10" s="245"/>
    </row>
    <row r="11" spans="2:18">
      <c r="B11" s="131"/>
      <c r="C11" s="117"/>
      <c r="D11" s="118"/>
      <c r="E11" s="118"/>
      <c r="F11" s="119"/>
      <c r="G11" s="120"/>
      <c r="H11" s="121"/>
      <c r="I11" s="121"/>
      <c r="J11" s="122"/>
      <c r="K11" s="123"/>
      <c r="M11" s="243"/>
      <c r="N11" s="244"/>
      <c r="O11" s="244"/>
      <c r="P11" s="244"/>
      <c r="Q11" s="244"/>
      <c r="R11" s="245"/>
    </row>
    <row r="12" spans="2:18">
      <c r="B12" s="131"/>
      <c r="C12" s="117"/>
      <c r="D12" s="118"/>
      <c r="E12" s="118"/>
      <c r="F12" s="119"/>
      <c r="G12" s="120"/>
      <c r="H12" s="121"/>
      <c r="I12" s="121"/>
      <c r="J12" s="122"/>
      <c r="K12" s="123"/>
      <c r="M12" s="243"/>
      <c r="N12" s="244"/>
      <c r="O12" s="244"/>
      <c r="P12" s="244"/>
      <c r="Q12" s="244"/>
      <c r="R12" s="245"/>
    </row>
    <row r="13" spans="2:18">
      <c r="B13" s="131"/>
      <c r="C13" s="117"/>
      <c r="D13" s="118"/>
      <c r="E13" s="118"/>
      <c r="F13" s="119"/>
      <c r="G13" s="120"/>
      <c r="H13" s="121"/>
      <c r="I13" s="121"/>
      <c r="J13" s="122"/>
      <c r="K13" s="123"/>
      <c r="M13" s="243"/>
      <c r="N13" s="244"/>
      <c r="O13" s="244"/>
      <c r="P13" s="244"/>
      <c r="Q13" s="244"/>
      <c r="R13" s="245"/>
    </row>
    <row r="14" spans="2:18">
      <c r="B14" s="131"/>
      <c r="C14" s="117"/>
      <c r="D14" s="118"/>
      <c r="E14" s="118"/>
      <c r="F14" s="119"/>
      <c r="G14" s="120"/>
      <c r="H14" s="121"/>
      <c r="I14" s="121"/>
      <c r="J14" s="122"/>
      <c r="K14" s="123"/>
      <c r="M14" s="243"/>
      <c r="N14" s="244"/>
      <c r="O14" s="244"/>
      <c r="P14" s="244"/>
      <c r="Q14" s="244"/>
      <c r="R14" s="245"/>
    </row>
    <row r="15" spans="2:18">
      <c r="B15" s="131"/>
      <c r="C15" s="117"/>
      <c r="D15" s="118"/>
      <c r="E15" s="118"/>
      <c r="F15" s="119"/>
      <c r="G15" s="120"/>
      <c r="H15" s="121"/>
      <c r="I15" s="121"/>
      <c r="J15" s="122"/>
      <c r="K15" s="123"/>
      <c r="M15" s="243"/>
      <c r="N15" s="244"/>
      <c r="O15" s="244"/>
      <c r="P15" s="244"/>
      <c r="Q15" s="244"/>
      <c r="R15" s="245"/>
    </row>
    <row r="16" spans="2:18">
      <c r="B16" s="131"/>
      <c r="C16" s="117"/>
      <c r="D16" s="118"/>
      <c r="E16" s="118"/>
      <c r="F16" s="119"/>
      <c r="G16" s="120"/>
      <c r="H16" s="121"/>
      <c r="I16" s="121"/>
      <c r="J16" s="122"/>
      <c r="K16" s="123"/>
      <c r="M16" s="243"/>
      <c r="N16" s="244"/>
      <c r="O16" s="244"/>
      <c r="P16" s="244"/>
      <c r="Q16" s="244"/>
      <c r="R16" s="245"/>
    </row>
    <row r="17" spans="2:18">
      <c r="B17" s="131"/>
      <c r="C17" s="117"/>
      <c r="D17" s="118"/>
      <c r="E17" s="118"/>
      <c r="F17" s="119"/>
      <c r="G17" s="120"/>
      <c r="H17" s="121"/>
      <c r="I17" s="121"/>
      <c r="J17" s="122"/>
      <c r="K17" s="123"/>
      <c r="M17" s="246"/>
      <c r="N17" s="247"/>
      <c r="O17" s="247"/>
      <c r="P17" s="247"/>
      <c r="Q17" s="247"/>
      <c r="R17" s="248"/>
    </row>
    <row r="18" spans="2:18">
      <c r="B18" s="131"/>
      <c r="C18" s="117"/>
      <c r="D18" s="118"/>
      <c r="E18" s="118"/>
      <c r="F18" s="119"/>
      <c r="G18" s="120"/>
      <c r="H18" s="121"/>
      <c r="I18" s="121"/>
      <c r="J18" s="122"/>
      <c r="K18" s="123"/>
    </row>
    <row r="19" spans="2:18">
      <c r="B19" s="131"/>
      <c r="C19" s="117"/>
      <c r="D19" s="118"/>
      <c r="E19" s="118"/>
      <c r="F19" s="119"/>
      <c r="G19" s="120"/>
      <c r="H19" s="121"/>
      <c r="I19" s="121"/>
      <c r="J19" s="122"/>
      <c r="K19" s="123"/>
    </row>
    <row r="20" spans="2:18">
      <c r="B20" s="131"/>
      <c r="C20" s="117"/>
      <c r="D20" s="118"/>
      <c r="E20" s="118"/>
      <c r="F20" s="119"/>
      <c r="G20" s="120"/>
      <c r="H20" s="121"/>
      <c r="I20" s="121"/>
      <c r="J20" s="122"/>
      <c r="K20" s="123"/>
    </row>
    <row r="21" spans="2:18">
      <c r="B21" s="131"/>
      <c r="C21" s="117"/>
      <c r="D21" s="118"/>
      <c r="E21" s="118"/>
      <c r="F21" s="119"/>
      <c r="G21" s="120"/>
      <c r="H21" s="121"/>
      <c r="I21" s="121"/>
      <c r="J21" s="122"/>
      <c r="K21" s="123"/>
    </row>
    <row r="22" spans="2:18">
      <c r="B22" s="131"/>
      <c r="C22" s="117"/>
      <c r="D22" s="118"/>
      <c r="E22" s="118"/>
      <c r="F22" s="119"/>
      <c r="G22" s="120"/>
      <c r="H22" s="121"/>
      <c r="I22" s="121"/>
      <c r="J22" s="122"/>
      <c r="K22" s="123"/>
    </row>
    <row r="23" spans="2:18">
      <c r="B23" s="131"/>
      <c r="C23" s="117"/>
      <c r="D23" s="118"/>
      <c r="E23" s="118"/>
      <c r="F23" s="119"/>
      <c r="G23" s="120"/>
      <c r="H23" s="121"/>
      <c r="I23" s="121"/>
      <c r="J23" s="122"/>
      <c r="K23" s="123"/>
    </row>
    <row r="24" spans="2:18">
      <c r="B24" s="131"/>
      <c r="C24" s="117"/>
      <c r="D24" s="118"/>
      <c r="E24" s="118"/>
      <c r="F24" s="119"/>
      <c r="G24" s="120"/>
      <c r="H24" s="121"/>
      <c r="I24" s="121"/>
      <c r="J24" s="122"/>
      <c r="K24" s="123"/>
    </row>
    <row r="25" spans="2:18">
      <c r="B25" s="131"/>
      <c r="C25" s="117"/>
      <c r="D25" s="118"/>
      <c r="E25" s="118"/>
      <c r="F25" s="119"/>
      <c r="G25" s="120"/>
      <c r="H25" s="121"/>
      <c r="I25" s="121"/>
      <c r="J25" s="122"/>
      <c r="K25" s="123"/>
    </row>
    <row r="26" spans="2:18">
      <c r="B26" s="131"/>
      <c r="C26" s="117"/>
      <c r="D26" s="118"/>
      <c r="E26" s="118"/>
      <c r="F26" s="119"/>
      <c r="G26" s="120"/>
      <c r="H26" s="121"/>
      <c r="I26" s="121"/>
      <c r="J26" s="122"/>
      <c r="K26" s="123"/>
    </row>
    <row r="27" spans="2:18">
      <c r="B27" s="131"/>
      <c r="C27" s="117"/>
      <c r="D27" s="118"/>
      <c r="E27" s="118"/>
      <c r="F27" s="119"/>
      <c r="G27" s="120"/>
      <c r="H27" s="121"/>
      <c r="I27" s="121"/>
      <c r="J27" s="122"/>
      <c r="K27" s="123"/>
    </row>
    <row r="28" spans="2:18">
      <c r="B28" s="131"/>
      <c r="C28" s="117"/>
      <c r="D28" s="118"/>
      <c r="E28" s="118"/>
      <c r="F28" s="119"/>
      <c r="G28" s="120"/>
      <c r="H28" s="121"/>
      <c r="I28" s="121"/>
      <c r="J28" s="122"/>
      <c r="K28" s="123"/>
    </row>
    <row r="29" spans="2:18">
      <c r="B29" s="131"/>
      <c r="C29" s="117"/>
      <c r="D29" s="118"/>
      <c r="E29" s="118"/>
      <c r="F29" s="119"/>
      <c r="G29" s="120"/>
      <c r="H29" s="121"/>
      <c r="I29" s="121"/>
      <c r="J29" s="122"/>
      <c r="K29" s="123"/>
    </row>
    <row r="30" spans="2:18">
      <c r="B30" s="131"/>
      <c r="C30" s="117"/>
      <c r="D30" s="118"/>
      <c r="E30" s="118"/>
      <c r="F30" s="119"/>
      <c r="G30" s="120"/>
      <c r="H30" s="121"/>
      <c r="I30" s="121"/>
      <c r="J30" s="122"/>
      <c r="K30" s="123"/>
    </row>
    <row r="31" spans="2:18">
      <c r="B31" s="131"/>
      <c r="C31" s="117"/>
      <c r="D31" s="118"/>
      <c r="E31" s="118"/>
      <c r="F31" s="119"/>
      <c r="G31" s="120"/>
      <c r="H31" s="121"/>
      <c r="I31" s="121"/>
      <c r="J31" s="122"/>
      <c r="K31" s="123"/>
    </row>
    <row r="32" spans="2:18">
      <c r="B32" s="131"/>
      <c r="C32" s="117"/>
      <c r="D32" s="118"/>
      <c r="E32" s="118"/>
      <c r="F32" s="119"/>
      <c r="G32" s="120"/>
      <c r="H32" s="121"/>
      <c r="I32" s="121"/>
      <c r="J32" s="122"/>
      <c r="K32" s="123"/>
    </row>
    <row r="33" spans="2:11">
      <c r="B33" s="131"/>
      <c r="C33" s="117"/>
      <c r="D33" s="118"/>
      <c r="E33" s="118"/>
      <c r="F33" s="119"/>
      <c r="G33" s="120"/>
      <c r="H33" s="121"/>
      <c r="I33" s="121"/>
      <c r="J33" s="122"/>
      <c r="K33" s="123"/>
    </row>
    <row r="34" spans="2:11">
      <c r="B34" s="131"/>
      <c r="C34" s="117"/>
      <c r="D34" s="118"/>
      <c r="E34" s="118"/>
      <c r="F34" s="119"/>
      <c r="G34" s="120"/>
      <c r="H34" s="121"/>
      <c r="I34" s="121"/>
      <c r="J34" s="122"/>
      <c r="K34" s="123"/>
    </row>
    <row r="35" spans="2:11">
      <c r="B35" s="131"/>
      <c r="C35" s="117"/>
      <c r="D35" s="118"/>
      <c r="E35" s="118"/>
      <c r="F35" s="119"/>
      <c r="G35" s="120"/>
      <c r="H35" s="121"/>
      <c r="I35" s="121"/>
      <c r="J35" s="122"/>
      <c r="K35" s="123"/>
    </row>
    <row r="36" spans="2:11">
      <c r="B36" s="131"/>
      <c r="C36" s="117"/>
      <c r="D36" s="118"/>
      <c r="E36" s="118"/>
      <c r="F36" s="119"/>
      <c r="G36" s="120"/>
      <c r="H36" s="121"/>
      <c r="I36" s="121"/>
      <c r="J36" s="122"/>
      <c r="K36" s="123"/>
    </row>
    <row r="37" spans="2:11">
      <c r="B37" s="131"/>
      <c r="C37" s="117"/>
      <c r="D37" s="118"/>
      <c r="E37" s="118"/>
      <c r="F37" s="119"/>
      <c r="G37" s="120"/>
      <c r="H37" s="121"/>
      <c r="I37" s="121"/>
      <c r="J37" s="122"/>
      <c r="K37" s="123"/>
    </row>
    <row r="38" spans="2:11">
      <c r="B38" s="131"/>
      <c r="C38" s="117"/>
      <c r="D38" s="118"/>
      <c r="E38" s="118"/>
      <c r="F38" s="119"/>
      <c r="G38" s="120"/>
      <c r="H38" s="121"/>
      <c r="I38" s="121"/>
      <c r="J38" s="122"/>
      <c r="K38" s="123"/>
    </row>
    <row r="39" spans="2:11">
      <c r="B39" s="131"/>
      <c r="C39" s="117"/>
      <c r="D39" s="118"/>
      <c r="E39" s="118"/>
      <c r="F39" s="119"/>
      <c r="G39" s="120"/>
      <c r="H39" s="121"/>
      <c r="I39" s="121"/>
      <c r="J39" s="122"/>
      <c r="K39" s="123"/>
    </row>
    <row r="40" spans="2:11">
      <c r="B40" s="131"/>
      <c r="C40" s="117"/>
      <c r="D40" s="118"/>
      <c r="E40" s="118"/>
      <c r="F40" s="119"/>
      <c r="G40" s="120"/>
      <c r="H40" s="121"/>
      <c r="I40" s="121"/>
      <c r="J40" s="122"/>
      <c r="K40" s="123"/>
    </row>
    <row r="41" spans="2:11">
      <c r="B41" s="131"/>
      <c r="C41" s="117"/>
      <c r="D41" s="118"/>
      <c r="E41" s="118"/>
      <c r="F41" s="119"/>
      <c r="G41" s="120"/>
      <c r="H41" s="121"/>
      <c r="I41" s="121"/>
      <c r="J41" s="122"/>
      <c r="K41" s="123"/>
    </row>
    <row r="42" spans="2:11">
      <c r="B42" s="131"/>
      <c r="C42" s="117"/>
      <c r="D42" s="118"/>
      <c r="E42" s="118"/>
      <c r="F42" s="119"/>
      <c r="G42" s="120"/>
      <c r="H42" s="121"/>
      <c r="I42" s="121"/>
      <c r="J42" s="122"/>
      <c r="K42" s="123"/>
    </row>
    <row r="43" spans="2:11">
      <c r="B43" s="131"/>
      <c r="C43" s="117"/>
      <c r="D43" s="118"/>
      <c r="E43" s="118"/>
      <c r="F43" s="119"/>
      <c r="G43" s="120"/>
      <c r="H43" s="121"/>
      <c r="I43" s="121"/>
      <c r="J43" s="122"/>
      <c r="K43" s="123"/>
    </row>
    <row r="44" spans="2:11">
      <c r="B44" s="131"/>
      <c r="C44" s="117"/>
      <c r="D44" s="118"/>
      <c r="E44" s="118"/>
      <c r="F44" s="119"/>
      <c r="G44" s="120"/>
      <c r="H44" s="121"/>
      <c r="I44" s="121"/>
      <c r="J44" s="122"/>
      <c r="K44" s="123"/>
    </row>
    <row r="45" spans="2:11">
      <c r="B45" s="131"/>
      <c r="C45" s="117"/>
      <c r="D45" s="118"/>
      <c r="E45" s="118"/>
      <c r="F45" s="119"/>
      <c r="G45" s="120"/>
      <c r="H45" s="121"/>
      <c r="I45" s="121"/>
      <c r="J45" s="122"/>
      <c r="K45" s="123"/>
    </row>
    <row r="46" spans="2:11">
      <c r="B46" s="131"/>
      <c r="C46" s="117"/>
      <c r="D46" s="118"/>
      <c r="E46" s="118"/>
      <c r="F46" s="119"/>
      <c r="G46" s="120"/>
      <c r="H46" s="121"/>
      <c r="I46" s="121"/>
      <c r="J46" s="122"/>
      <c r="K46" s="123"/>
    </row>
    <row r="47" spans="2:11">
      <c r="B47" s="131"/>
      <c r="C47" s="117"/>
      <c r="D47" s="118"/>
      <c r="E47" s="118"/>
      <c r="F47" s="119"/>
      <c r="G47" s="120"/>
      <c r="H47" s="121"/>
      <c r="I47" s="121"/>
      <c r="J47" s="122"/>
      <c r="K47" s="123"/>
    </row>
    <row r="48" spans="2:11">
      <c r="B48" s="131"/>
      <c r="C48" s="117"/>
      <c r="D48" s="118"/>
      <c r="E48" s="118"/>
      <c r="F48" s="119"/>
      <c r="G48" s="120"/>
      <c r="H48" s="121"/>
      <c r="I48" s="121"/>
      <c r="J48" s="122"/>
      <c r="K48" s="123"/>
    </row>
    <row r="49" spans="2:11">
      <c r="B49" s="131"/>
      <c r="C49" s="117"/>
      <c r="D49" s="118"/>
      <c r="E49" s="118"/>
      <c r="F49" s="119"/>
      <c r="G49" s="120"/>
      <c r="H49" s="121"/>
      <c r="I49" s="121"/>
      <c r="J49" s="122"/>
      <c r="K49" s="123"/>
    </row>
    <row r="50" spans="2:11">
      <c r="B50" s="131"/>
      <c r="C50" s="117"/>
      <c r="D50" s="118"/>
      <c r="E50" s="118"/>
      <c r="F50" s="119"/>
      <c r="G50" s="120"/>
      <c r="H50" s="121"/>
      <c r="I50" s="121"/>
      <c r="J50" s="122"/>
      <c r="K50" s="123"/>
    </row>
    <row r="51" spans="2:11">
      <c r="B51" s="131"/>
      <c r="C51" s="117"/>
      <c r="D51" s="118"/>
      <c r="E51" s="118"/>
      <c r="F51" s="119"/>
      <c r="G51" s="120"/>
      <c r="H51" s="121"/>
      <c r="I51" s="121"/>
      <c r="J51" s="122"/>
      <c r="K51" s="123"/>
    </row>
    <row r="52" spans="2:11">
      <c r="B52" s="131"/>
      <c r="C52" s="117"/>
      <c r="D52" s="118"/>
      <c r="E52" s="118"/>
      <c r="F52" s="119"/>
      <c r="G52" s="120"/>
      <c r="H52" s="121"/>
      <c r="I52" s="121"/>
      <c r="J52" s="122"/>
      <c r="K52" s="123"/>
    </row>
    <row r="53" spans="2:11">
      <c r="B53" s="131"/>
      <c r="C53" s="117"/>
      <c r="D53" s="118"/>
      <c r="E53" s="118"/>
      <c r="F53" s="119"/>
      <c r="G53" s="120"/>
      <c r="H53" s="121"/>
      <c r="I53" s="121"/>
      <c r="J53" s="122"/>
      <c r="K53" s="123"/>
    </row>
    <row r="54" spans="2:11">
      <c r="B54" s="131"/>
      <c r="C54" s="117"/>
      <c r="D54" s="118"/>
      <c r="E54" s="118"/>
      <c r="F54" s="119"/>
      <c r="G54" s="120"/>
      <c r="H54" s="121"/>
      <c r="I54" s="121"/>
      <c r="J54" s="122"/>
      <c r="K54" s="123"/>
    </row>
    <row r="55" spans="2:11">
      <c r="B55" s="131"/>
      <c r="C55" s="117"/>
      <c r="D55" s="118"/>
      <c r="E55" s="118"/>
      <c r="F55" s="119"/>
      <c r="G55" s="120"/>
      <c r="H55" s="121"/>
      <c r="I55" s="121"/>
      <c r="J55" s="122"/>
      <c r="K55" s="123"/>
    </row>
    <row r="56" spans="2:11">
      <c r="B56" s="131"/>
      <c r="C56" s="117"/>
      <c r="D56" s="118"/>
      <c r="E56" s="118"/>
      <c r="F56" s="119"/>
      <c r="G56" s="120"/>
      <c r="H56" s="121"/>
      <c r="I56" s="121"/>
      <c r="J56" s="122"/>
      <c r="K56" s="123"/>
    </row>
    <row r="57" spans="2:11">
      <c r="B57" s="131"/>
      <c r="C57" s="117"/>
      <c r="D57" s="118"/>
      <c r="E57" s="118"/>
      <c r="F57" s="119"/>
      <c r="G57" s="120"/>
      <c r="H57" s="121"/>
      <c r="I57" s="121"/>
      <c r="J57" s="122"/>
      <c r="K57" s="123"/>
    </row>
    <row r="58" spans="2:11">
      <c r="B58" s="131"/>
      <c r="C58" s="117"/>
      <c r="D58" s="118"/>
      <c r="E58" s="118"/>
      <c r="F58" s="119"/>
      <c r="G58" s="120"/>
      <c r="H58" s="121"/>
      <c r="I58" s="121"/>
      <c r="J58" s="122"/>
      <c r="K58" s="123"/>
    </row>
    <row r="59" spans="2:11">
      <c r="B59" s="131"/>
      <c r="C59" s="117"/>
      <c r="D59" s="118"/>
      <c r="E59" s="118"/>
      <c r="F59" s="119"/>
      <c r="G59" s="120"/>
      <c r="H59" s="121"/>
      <c r="I59" s="121"/>
      <c r="J59" s="122"/>
      <c r="K59" s="123"/>
    </row>
    <row r="60" spans="2:11">
      <c r="B60" s="131"/>
      <c r="C60" s="117"/>
      <c r="D60" s="118"/>
      <c r="E60" s="118"/>
      <c r="F60" s="119"/>
      <c r="G60" s="120"/>
      <c r="H60" s="121"/>
      <c r="I60" s="121"/>
      <c r="J60" s="122"/>
      <c r="K60" s="123"/>
    </row>
    <row r="61" spans="2:11">
      <c r="B61" s="131"/>
      <c r="C61" s="117"/>
      <c r="D61" s="118"/>
      <c r="E61" s="118"/>
      <c r="F61" s="119"/>
      <c r="G61" s="120"/>
      <c r="H61" s="121"/>
      <c r="I61" s="121"/>
      <c r="J61" s="122"/>
      <c r="K61" s="123"/>
    </row>
    <row r="62" spans="2:11">
      <c r="B62" s="131"/>
      <c r="C62" s="117"/>
      <c r="D62" s="118"/>
      <c r="E62" s="118"/>
      <c r="F62" s="119"/>
      <c r="G62" s="120"/>
      <c r="H62" s="121"/>
      <c r="I62" s="121"/>
      <c r="J62" s="122"/>
      <c r="K62" s="123"/>
    </row>
    <row r="63" spans="2:11">
      <c r="B63" s="131"/>
      <c r="C63" s="117"/>
      <c r="D63" s="118"/>
      <c r="E63" s="118"/>
      <c r="F63" s="119"/>
      <c r="G63" s="120"/>
      <c r="H63" s="121"/>
      <c r="I63" s="121"/>
      <c r="J63" s="122"/>
      <c r="K63" s="123"/>
    </row>
    <row r="64" spans="2:11">
      <c r="B64" s="131"/>
      <c r="C64" s="117"/>
      <c r="D64" s="118"/>
      <c r="E64" s="118"/>
      <c r="F64" s="119"/>
      <c r="G64" s="120"/>
      <c r="H64" s="121"/>
      <c r="I64" s="121"/>
      <c r="J64" s="122"/>
      <c r="K64" s="123"/>
    </row>
    <row r="65" spans="2:11">
      <c r="B65" s="131"/>
      <c r="C65" s="117"/>
      <c r="D65" s="118"/>
      <c r="E65" s="118"/>
      <c r="F65" s="119"/>
      <c r="G65" s="120"/>
      <c r="H65" s="121"/>
      <c r="I65" s="121"/>
      <c r="J65" s="122"/>
      <c r="K65" s="123"/>
    </row>
    <row r="66" spans="2:11">
      <c r="B66" s="131"/>
      <c r="C66" s="117"/>
      <c r="D66" s="118"/>
      <c r="E66" s="118"/>
      <c r="F66" s="119"/>
      <c r="G66" s="120"/>
      <c r="H66" s="121"/>
      <c r="I66" s="121"/>
      <c r="J66" s="122"/>
      <c r="K66" s="123"/>
    </row>
    <row r="67" spans="2:11">
      <c r="B67" s="131"/>
      <c r="C67" s="117"/>
      <c r="D67" s="118"/>
      <c r="E67" s="118"/>
      <c r="F67" s="119"/>
      <c r="G67" s="120"/>
      <c r="H67" s="121"/>
      <c r="I67" s="121"/>
      <c r="J67" s="122"/>
      <c r="K67" s="123"/>
    </row>
    <row r="68" spans="2:11">
      <c r="B68" s="131"/>
      <c r="C68" s="117"/>
      <c r="D68" s="118"/>
      <c r="E68" s="118"/>
      <c r="F68" s="119"/>
      <c r="G68" s="120"/>
      <c r="H68" s="121"/>
      <c r="I68" s="121"/>
      <c r="J68" s="122"/>
      <c r="K68" s="123"/>
    </row>
    <row r="69" spans="2:11">
      <c r="B69" s="131"/>
      <c r="C69" s="117"/>
      <c r="D69" s="118"/>
      <c r="E69" s="118"/>
      <c r="F69" s="119"/>
      <c r="G69" s="120"/>
      <c r="H69" s="121"/>
      <c r="I69" s="121"/>
      <c r="J69" s="122"/>
      <c r="K69" s="123"/>
    </row>
    <row r="70" spans="2:11">
      <c r="B70" s="131"/>
      <c r="C70" s="117"/>
      <c r="D70" s="118"/>
      <c r="E70" s="118"/>
      <c r="F70" s="119"/>
      <c r="G70" s="120"/>
      <c r="H70" s="121"/>
      <c r="I70" s="121"/>
      <c r="J70" s="122"/>
      <c r="K70" s="123"/>
    </row>
    <row r="71" spans="2:11">
      <c r="B71" s="131"/>
      <c r="C71" s="117"/>
      <c r="D71" s="118"/>
      <c r="E71" s="118"/>
      <c r="F71" s="119"/>
      <c r="G71" s="120"/>
      <c r="H71" s="121"/>
      <c r="I71" s="121"/>
      <c r="J71" s="122"/>
      <c r="K71" s="123"/>
    </row>
    <row r="72" spans="2:11">
      <c r="B72" s="131"/>
      <c r="C72" s="117"/>
      <c r="D72" s="118"/>
      <c r="E72" s="118"/>
      <c r="F72" s="119"/>
      <c r="G72" s="120"/>
      <c r="H72" s="121"/>
      <c r="I72" s="121"/>
      <c r="J72" s="122"/>
      <c r="K72" s="123"/>
    </row>
    <row r="73" spans="2:11">
      <c r="B73" s="131"/>
      <c r="C73" s="117"/>
      <c r="D73" s="118"/>
      <c r="E73" s="118"/>
      <c r="F73" s="119"/>
      <c r="G73" s="120"/>
      <c r="H73" s="121"/>
      <c r="I73" s="121"/>
      <c r="J73" s="122"/>
      <c r="K73" s="123"/>
    </row>
    <row r="74" spans="2:11">
      <c r="B74" s="131"/>
      <c r="C74" s="117"/>
      <c r="D74" s="118"/>
      <c r="E74" s="118"/>
      <c r="F74" s="119"/>
      <c r="G74" s="120"/>
      <c r="H74" s="121"/>
      <c r="I74" s="121"/>
      <c r="J74" s="122"/>
      <c r="K74" s="123"/>
    </row>
    <row r="75" spans="2:11">
      <c r="B75" s="131"/>
      <c r="C75" s="117"/>
      <c r="D75" s="118"/>
      <c r="E75" s="118"/>
      <c r="F75" s="119"/>
      <c r="G75" s="120"/>
      <c r="H75" s="121"/>
      <c r="I75" s="121"/>
      <c r="J75" s="122"/>
      <c r="K75" s="123"/>
    </row>
    <row r="76" spans="2:11">
      <c r="B76" s="131"/>
      <c r="C76" s="117"/>
      <c r="D76" s="118"/>
      <c r="E76" s="118"/>
      <c r="F76" s="119"/>
      <c r="G76" s="120"/>
      <c r="H76" s="121"/>
      <c r="I76" s="121"/>
      <c r="J76" s="122"/>
      <c r="K76" s="123"/>
    </row>
    <row r="77" spans="2:11">
      <c r="B77" s="131"/>
      <c r="C77" s="117"/>
      <c r="D77" s="118"/>
      <c r="E77" s="118"/>
      <c r="F77" s="119"/>
      <c r="G77" s="120"/>
      <c r="H77" s="121"/>
      <c r="I77" s="121"/>
      <c r="J77" s="122"/>
      <c r="K77" s="123"/>
    </row>
    <row r="78" spans="2:11">
      <c r="B78" s="131"/>
      <c r="C78" s="117"/>
      <c r="D78" s="118"/>
      <c r="E78" s="118"/>
      <c r="F78" s="119"/>
      <c r="G78" s="120"/>
      <c r="H78" s="121"/>
      <c r="I78" s="121"/>
      <c r="J78" s="122"/>
      <c r="K78" s="123"/>
    </row>
    <row r="79" spans="2:11">
      <c r="B79" s="131"/>
      <c r="C79" s="117"/>
      <c r="D79" s="118"/>
      <c r="E79" s="118"/>
      <c r="F79" s="119"/>
      <c r="G79" s="120"/>
      <c r="H79" s="121"/>
      <c r="I79" s="121"/>
      <c r="J79" s="122"/>
      <c r="K79" s="123"/>
    </row>
    <row r="80" spans="2:11">
      <c r="B80" s="131"/>
      <c r="C80" s="117"/>
      <c r="D80" s="118"/>
      <c r="E80" s="118"/>
      <c r="F80" s="119"/>
      <c r="G80" s="120"/>
      <c r="H80" s="121"/>
      <c r="I80" s="121"/>
      <c r="J80" s="122"/>
      <c r="K80" s="123"/>
    </row>
    <row r="81" spans="2:11">
      <c r="B81" s="131"/>
      <c r="C81" s="117"/>
      <c r="D81" s="118"/>
      <c r="E81" s="118"/>
      <c r="F81" s="119"/>
      <c r="G81" s="120"/>
      <c r="H81" s="121"/>
      <c r="I81" s="121"/>
      <c r="J81" s="122"/>
      <c r="K81" s="123"/>
    </row>
    <row r="82" spans="2:11">
      <c r="B82" s="131"/>
      <c r="C82" s="117"/>
      <c r="D82" s="118"/>
      <c r="E82" s="118"/>
      <c r="F82" s="119"/>
      <c r="G82" s="120"/>
      <c r="H82" s="121"/>
      <c r="I82" s="121"/>
      <c r="J82" s="122"/>
      <c r="K82" s="123"/>
    </row>
    <row r="83" spans="2:11">
      <c r="B83" s="131"/>
      <c r="C83" s="117"/>
      <c r="D83" s="118"/>
      <c r="E83" s="118"/>
      <c r="F83" s="119"/>
      <c r="G83" s="120"/>
      <c r="H83" s="121"/>
      <c r="I83" s="121"/>
      <c r="J83" s="122"/>
      <c r="K83" s="123"/>
    </row>
    <row r="84" spans="2:11">
      <c r="B84" s="131"/>
      <c r="C84" s="117"/>
      <c r="D84" s="118"/>
      <c r="E84" s="118"/>
      <c r="F84" s="119"/>
      <c r="G84" s="120"/>
      <c r="H84" s="121"/>
      <c r="I84" s="121"/>
      <c r="J84" s="122"/>
      <c r="K84" s="123"/>
    </row>
    <row r="85" spans="2:11">
      <c r="B85" s="131"/>
      <c r="C85" s="117"/>
      <c r="D85" s="118"/>
      <c r="E85" s="118"/>
      <c r="F85" s="119"/>
      <c r="G85" s="120"/>
      <c r="H85" s="121"/>
      <c r="I85" s="121"/>
      <c r="J85" s="122"/>
      <c r="K85" s="123"/>
    </row>
    <row r="86" spans="2:11">
      <c r="B86" s="131"/>
      <c r="C86" s="117"/>
      <c r="D86" s="118"/>
      <c r="E86" s="118"/>
      <c r="F86" s="119"/>
      <c r="G86" s="120"/>
      <c r="H86" s="121"/>
      <c r="I86" s="121"/>
      <c r="J86" s="122"/>
      <c r="K86" s="123"/>
    </row>
    <row r="87" spans="2:11">
      <c r="B87" s="131"/>
      <c r="C87" s="117"/>
      <c r="D87" s="118"/>
      <c r="E87" s="118"/>
      <c r="F87" s="119"/>
      <c r="G87" s="120"/>
      <c r="H87" s="121"/>
      <c r="I87" s="121"/>
      <c r="J87" s="122"/>
      <c r="K87" s="123"/>
    </row>
    <row r="88" spans="2:11">
      <c r="B88" s="131"/>
      <c r="C88" s="117"/>
      <c r="D88" s="118"/>
      <c r="E88" s="118"/>
      <c r="F88" s="119"/>
      <c r="G88" s="120"/>
      <c r="H88" s="121"/>
      <c r="I88" s="121"/>
      <c r="J88" s="122"/>
      <c r="K88" s="123"/>
    </row>
    <row r="89" spans="2:11">
      <c r="B89" s="131"/>
      <c r="C89" s="117"/>
      <c r="D89" s="118"/>
      <c r="E89" s="118"/>
      <c r="F89" s="119"/>
      <c r="G89" s="120"/>
      <c r="H89" s="121"/>
      <c r="I89" s="121"/>
      <c r="J89" s="122"/>
      <c r="K89" s="123"/>
    </row>
    <row r="90" spans="2:11">
      <c r="B90" s="131"/>
      <c r="C90" s="117"/>
      <c r="D90" s="118"/>
      <c r="E90" s="118"/>
      <c r="F90" s="119"/>
      <c r="G90" s="120"/>
      <c r="H90" s="121"/>
      <c r="I90" s="121"/>
      <c r="J90" s="122"/>
      <c r="K90" s="123"/>
    </row>
    <row r="91" spans="2:11">
      <c r="B91" s="131"/>
      <c r="C91" s="117"/>
      <c r="D91" s="118"/>
      <c r="E91" s="118"/>
      <c r="F91" s="119"/>
      <c r="G91" s="120"/>
      <c r="H91" s="121"/>
      <c r="I91" s="121"/>
      <c r="J91" s="122"/>
      <c r="K91" s="123"/>
    </row>
    <row r="92" spans="2:11">
      <c r="B92" s="131"/>
      <c r="C92" s="117"/>
      <c r="D92" s="118"/>
      <c r="E92" s="118"/>
      <c r="F92" s="119"/>
      <c r="G92" s="120"/>
      <c r="H92" s="121"/>
      <c r="I92" s="121"/>
      <c r="J92" s="122"/>
      <c r="K92" s="123"/>
    </row>
    <row r="93" spans="2:11">
      <c r="B93" s="131"/>
      <c r="C93" s="117"/>
      <c r="D93" s="118"/>
      <c r="E93" s="118"/>
      <c r="F93" s="119"/>
      <c r="G93" s="120"/>
      <c r="H93" s="121"/>
      <c r="I93" s="121"/>
      <c r="J93" s="122"/>
      <c r="K93" s="123"/>
    </row>
    <row r="94" spans="2:11">
      <c r="B94" s="131"/>
      <c r="C94" s="117"/>
      <c r="D94" s="118"/>
      <c r="E94" s="118"/>
      <c r="F94" s="119"/>
      <c r="G94" s="120"/>
      <c r="H94" s="121"/>
      <c r="I94" s="121"/>
      <c r="J94" s="122"/>
      <c r="K94" s="123"/>
    </row>
    <row r="95" spans="2:11">
      <c r="B95" s="131"/>
      <c r="C95" s="117"/>
      <c r="D95" s="118"/>
      <c r="E95" s="118"/>
      <c r="F95" s="119"/>
      <c r="G95" s="120"/>
      <c r="H95" s="121"/>
      <c r="I95" s="121"/>
      <c r="J95" s="122"/>
      <c r="K95" s="123"/>
    </row>
    <row r="96" spans="2:11">
      <c r="B96" s="131"/>
      <c r="C96" s="117"/>
      <c r="D96" s="118"/>
      <c r="E96" s="118"/>
      <c r="F96" s="119"/>
      <c r="G96" s="120"/>
      <c r="H96" s="121"/>
      <c r="I96" s="121"/>
      <c r="J96" s="122"/>
      <c r="K96" s="123"/>
    </row>
    <row r="97" spans="2:11">
      <c r="B97" s="131"/>
      <c r="C97" s="117"/>
      <c r="D97" s="118"/>
      <c r="E97" s="118"/>
      <c r="F97" s="119"/>
      <c r="G97" s="120"/>
      <c r="H97" s="121"/>
      <c r="I97" s="121"/>
      <c r="J97" s="122"/>
      <c r="K97" s="123"/>
    </row>
    <row r="98" spans="2:11">
      <c r="B98" s="131"/>
      <c r="C98" s="117"/>
      <c r="D98" s="118"/>
      <c r="E98" s="118"/>
      <c r="F98" s="119"/>
      <c r="G98" s="120"/>
      <c r="H98" s="121"/>
      <c r="I98" s="121"/>
      <c r="J98" s="122"/>
      <c r="K98" s="123"/>
    </row>
    <row r="99" spans="2:11">
      <c r="B99" s="131"/>
      <c r="C99" s="117"/>
      <c r="D99" s="118"/>
      <c r="E99" s="118"/>
      <c r="F99" s="119"/>
      <c r="G99" s="120"/>
      <c r="H99" s="121"/>
      <c r="I99" s="121"/>
      <c r="J99" s="122"/>
      <c r="K99" s="123"/>
    </row>
    <row r="100" spans="2:11">
      <c r="B100" s="131"/>
      <c r="C100" s="117"/>
      <c r="D100" s="118"/>
      <c r="E100" s="118"/>
      <c r="F100" s="119"/>
      <c r="G100" s="120"/>
      <c r="H100" s="121"/>
      <c r="I100" s="121"/>
      <c r="J100" s="122"/>
      <c r="K100" s="123"/>
    </row>
    <row r="101" spans="2:11">
      <c r="B101" s="131"/>
      <c r="C101" s="117"/>
      <c r="D101" s="118"/>
      <c r="E101" s="118"/>
      <c r="F101" s="119"/>
      <c r="G101" s="120"/>
      <c r="H101" s="121"/>
      <c r="I101" s="121"/>
      <c r="J101" s="122"/>
      <c r="K101" s="123"/>
    </row>
    <row r="102" spans="2:11">
      <c r="B102" s="131"/>
      <c r="C102" s="117"/>
      <c r="D102" s="118"/>
      <c r="E102" s="118"/>
      <c r="F102" s="119"/>
      <c r="G102" s="120"/>
      <c r="H102" s="121"/>
      <c r="I102" s="121"/>
      <c r="J102" s="122"/>
      <c r="K102" s="123"/>
    </row>
    <row r="103" spans="2:11">
      <c r="B103" s="131"/>
      <c r="C103" s="117"/>
      <c r="D103" s="118"/>
      <c r="E103" s="118"/>
      <c r="F103" s="119"/>
      <c r="G103" s="120"/>
      <c r="H103" s="121"/>
      <c r="I103" s="121"/>
      <c r="J103" s="122"/>
      <c r="K103" s="123"/>
    </row>
    <row r="104" spans="2:11">
      <c r="B104" s="131"/>
      <c r="C104" s="117"/>
      <c r="D104" s="118"/>
      <c r="E104" s="118"/>
      <c r="F104" s="119"/>
      <c r="G104" s="120"/>
      <c r="H104" s="121"/>
      <c r="I104" s="121"/>
      <c r="J104" s="122"/>
      <c r="K104" s="123"/>
    </row>
    <row r="105" spans="2:11">
      <c r="B105" s="131"/>
      <c r="C105" s="117"/>
      <c r="D105" s="118"/>
      <c r="E105" s="118"/>
      <c r="F105" s="119"/>
      <c r="G105" s="120"/>
      <c r="H105" s="121"/>
      <c r="I105" s="121"/>
      <c r="J105" s="122"/>
      <c r="K105" s="123"/>
    </row>
    <row r="106" spans="2:11">
      <c r="B106" s="131"/>
      <c r="C106" s="117"/>
      <c r="D106" s="118"/>
      <c r="E106" s="118"/>
      <c r="F106" s="119"/>
      <c r="G106" s="120"/>
      <c r="H106" s="121"/>
      <c r="I106" s="121"/>
      <c r="J106" s="122"/>
      <c r="K106" s="123"/>
    </row>
    <row r="107" spans="2:11">
      <c r="B107" s="131"/>
      <c r="C107" s="117"/>
      <c r="D107" s="118"/>
      <c r="E107" s="118"/>
      <c r="F107" s="119"/>
      <c r="G107" s="120"/>
      <c r="H107" s="121"/>
      <c r="I107" s="121"/>
      <c r="J107" s="122"/>
      <c r="K107" s="123"/>
    </row>
    <row r="108" spans="2:11">
      <c r="B108" s="131"/>
      <c r="C108" s="117"/>
      <c r="D108" s="118"/>
      <c r="E108" s="118"/>
      <c r="F108" s="119"/>
      <c r="G108" s="120"/>
      <c r="H108" s="121"/>
      <c r="I108" s="121"/>
      <c r="J108" s="122"/>
      <c r="K108" s="123"/>
    </row>
    <row r="109" spans="2:11">
      <c r="B109" s="131"/>
      <c r="C109" s="117"/>
      <c r="D109" s="118"/>
      <c r="E109" s="118"/>
      <c r="F109" s="119"/>
      <c r="G109" s="120"/>
      <c r="H109" s="121"/>
      <c r="I109" s="121"/>
      <c r="J109" s="122"/>
      <c r="K109" s="123"/>
    </row>
    <row r="110" spans="2:11">
      <c r="B110" s="131"/>
      <c r="C110" s="117"/>
      <c r="D110" s="118"/>
      <c r="E110" s="118"/>
      <c r="F110" s="119"/>
      <c r="G110" s="120"/>
      <c r="H110" s="121"/>
      <c r="I110" s="121"/>
      <c r="J110" s="122"/>
      <c r="K110" s="123"/>
    </row>
    <row r="111" spans="2:11">
      <c r="B111" s="131"/>
      <c r="C111" s="117"/>
      <c r="D111" s="118"/>
      <c r="E111" s="118"/>
      <c r="F111" s="119"/>
      <c r="G111" s="120"/>
      <c r="H111" s="121"/>
      <c r="I111" s="121"/>
      <c r="J111" s="122"/>
      <c r="K111" s="123"/>
    </row>
    <row r="112" spans="2:11">
      <c r="B112" s="131"/>
      <c r="C112" s="117"/>
      <c r="D112" s="118"/>
      <c r="E112" s="118"/>
      <c r="F112" s="119"/>
      <c r="G112" s="120"/>
      <c r="H112" s="121"/>
      <c r="I112" s="121"/>
      <c r="J112" s="122"/>
      <c r="K112" s="123"/>
    </row>
    <row r="113" spans="2:11">
      <c r="B113" s="131"/>
      <c r="C113" s="117"/>
      <c r="D113" s="118"/>
      <c r="E113" s="118"/>
      <c r="F113" s="119"/>
      <c r="G113" s="120"/>
      <c r="H113" s="121"/>
      <c r="I113" s="121"/>
      <c r="J113" s="122"/>
      <c r="K113" s="123"/>
    </row>
    <row r="114" spans="2:11">
      <c r="B114" s="131"/>
      <c r="C114" s="117"/>
      <c r="D114" s="118"/>
      <c r="E114" s="118"/>
      <c r="F114" s="119"/>
      <c r="G114" s="120"/>
      <c r="H114" s="121"/>
      <c r="I114" s="121"/>
      <c r="J114" s="122"/>
      <c r="K114" s="123"/>
    </row>
    <row r="115" spans="2:11">
      <c r="B115" s="131"/>
      <c r="C115" s="117"/>
      <c r="D115" s="118"/>
      <c r="E115" s="118"/>
      <c r="F115" s="119"/>
      <c r="G115" s="120"/>
      <c r="H115" s="121"/>
      <c r="I115" s="121"/>
      <c r="J115" s="122"/>
      <c r="K115" s="123"/>
    </row>
    <row r="116" spans="2:11">
      <c r="B116" s="131"/>
      <c r="C116" s="117"/>
      <c r="D116" s="118"/>
      <c r="E116" s="118"/>
      <c r="F116" s="119"/>
      <c r="G116" s="120"/>
      <c r="H116" s="121"/>
      <c r="I116" s="121"/>
      <c r="J116" s="122"/>
      <c r="K116" s="123"/>
    </row>
    <row r="117" spans="2:11">
      <c r="B117" s="131"/>
      <c r="C117" s="117"/>
      <c r="D117" s="118"/>
      <c r="E117" s="118"/>
      <c r="F117" s="119"/>
      <c r="G117" s="120"/>
      <c r="H117" s="121"/>
      <c r="I117" s="121"/>
      <c r="J117" s="122"/>
      <c r="K117" s="123"/>
    </row>
    <row r="118" spans="2:11">
      <c r="B118" s="131"/>
      <c r="C118" s="117"/>
      <c r="D118" s="118"/>
      <c r="E118" s="118"/>
      <c r="F118" s="119"/>
      <c r="G118" s="120"/>
      <c r="H118" s="121"/>
      <c r="I118" s="121"/>
      <c r="J118" s="122"/>
      <c r="K118" s="123"/>
    </row>
    <row r="119" spans="2:11">
      <c r="B119" s="131"/>
      <c r="C119" s="117"/>
      <c r="D119" s="118"/>
      <c r="E119" s="118"/>
      <c r="F119" s="119"/>
      <c r="G119" s="120"/>
      <c r="H119" s="121"/>
      <c r="I119" s="121"/>
      <c r="J119" s="122"/>
      <c r="K119" s="123"/>
    </row>
    <row r="120" spans="2:11">
      <c r="B120" s="131"/>
      <c r="C120" s="117"/>
      <c r="D120" s="118"/>
      <c r="E120" s="118"/>
      <c r="F120" s="119"/>
      <c r="G120" s="120"/>
      <c r="H120" s="121"/>
      <c r="I120" s="121"/>
      <c r="J120" s="122"/>
      <c r="K120" s="123"/>
    </row>
    <row r="121" spans="2:11">
      <c r="B121" s="131"/>
      <c r="C121" s="117"/>
      <c r="D121" s="118"/>
      <c r="E121" s="118"/>
      <c r="F121" s="119"/>
      <c r="G121" s="120"/>
      <c r="H121" s="121"/>
      <c r="I121" s="121"/>
      <c r="J121" s="122"/>
      <c r="K121" s="123"/>
    </row>
    <row r="122" spans="2:11">
      <c r="B122" s="131"/>
      <c r="C122" s="117"/>
      <c r="D122" s="118"/>
      <c r="E122" s="118"/>
      <c r="F122" s="119"/>
      <c r="G122" s="120"/>
      <c r="H122" s="121"/>
      <c r="I122" s="121"/>
      <c r="J122" s="122"/>
      <c r="K122" s="123"/>
    </row>
    <row r="123" spans="2:11">
      <c r="B123" s="131"/>
      <c r="C123" s="117"/>
      <c r="D123" s="118"/>
      <c r="E123" s="118"/>
      <c r="F123" s="119"/>
      <c r="G123" s="120"/>
      <c r="H123" s="121"/>
      <c r="I123" s="121"/>
      <c r="J123" s="122"/>
      <c r="K123" s="123"/>
    </row>
    <row r="124" spans="2:11">
      <c r="B124" s="131"/>
      <c r="C124" s="117"/>
      <c r="D124" s="118"/>
      <c r="E124" s="118"/>
      <c r="F124" s="119"/>
      <c r="G124" s="120"/>
      <c r="H124" s="121"/>
      <c r="I124" s="121"/>
      <c r="J124" s="122"/>
      <c r="K124" s="123"/>
    </row>
    <row r="125" spans="2:11">
      <c r="B125" s="131"/>
      <c r="C125" s="117"/>
      <c r="D125" s="118"/>
      <c r="E125" s="118"/>
      <c r="F125" s="119"/>
      <c r="G125" s="120"/>
      <c r="H125" s="121"/>
      <c r="I125" s="121"/>
      <c r="J125" s="122"/>
      <c r="K125" s="123"/>
    </row>
    <row r="126" spans="2:11">
      <c r="B126" s="131"/>
      <c r="C126" s="117"/>
      <c r="D126" s="118"/>
      <c r="E126" s="118"/>
      <c r="F126" s="119"/>
      <c r="G126" s="120"/>
      <c r="H126" s="121"/>
      <c r="I126" s="121"/>
      <c r="J126" s="122"/>
      <c r="K126" s="123"/>
    </row>
    <row r="127" spans="2:11">
      <c r="B127" s="131"/>
      <c r="C127" s="117"/>
      <c r="D127" s="118"/>
      <c r="E127" s="118"/>
      <c r="F127" s="119"/>
      <c r="G127" s="120"/>
      <c r="H127" s="121"/>
      <c r="I127" s="121"/>
      <c r="J127" s="122"/>
      <c r="K127" s="123"/>
    </row>
    <row r="128" spans="2:11">
      <c r="B128" s="131"/>
      <c r="C128" s="117"/>
      <c r="D128" s="118"/>
      <c r="E128" s="118"/>
      <c r="F128" s="119"/>
      <c r="G128" s="120"/>
      <c r="H128" s="121"/>
      <c r="I128" s="121"/>
      <c r="J128" s="122"/>
      <c r="K128" s="123"/>
    </row>
    <row r="129" spans="2:11">
      <c r="B129" s="131"/>
      <c r="C129" s="117"/>
      <c r="D129" s="118"/>
      <c r="E129" s="118"/>
      <c r="F129" s="119"/>
      <c r="G129" s="120"/>
      <c r="H129" s="121"/>
      <c r="I129" s="121"/>
      <c r="J129" s="122"/>
      <c r="K129" s="123"/>
    </row>
    <row r="130" spans="2:11">
      <c r="B130" s="131"/>
      <c r="C130" s="117"/>
      <c r="D130" s="118"/>
      <c r="E130" s="118"/>
      <c r="F130" s="119"/>
      <c r="G130" s="120"/>
      <c r="H130" s="121"/>
      <c r="I130" s="121"/>
      <c r="J130" s="122"/>
      <c r="K130" s="123"/>
    </row>
    <row r="131" spans="2:11">
      <c r="B131" s="131"/>
      <c r="C131" s="117"/>
      <c r="D131" s="118"/>
      <c r="E131" s="118"/>
      <c r="F131" s="119"/>
      <c r="G131" s="120"/>
      <c r="H131" s="121"/>
      <c r="I131" s="121"/>
      <c r="J131" s="122"/>
      <c r="K131" s="123"/>
    </row>
    <row r="132" spans="2:11">
      <c r="B132" s="131"/>
      <c r="C132" s="117"/>
      <c r="D132" s="118"/>
      <c r="E132" s="118"/>
      <c r="F132" s="119"/>
      <c r="G132" s="120"/>
      <c r="H132" s="121"/>
      <c r="I132" s="121"/>
      <c r="J132" s="122"/>
      <c r="K132" s="123"/>
    </row>
    <row r="133" spans="2:11">
      <c r="B133" s="131"/>
      <c r="C133" s="117"/>
      <c r="D133" s="118"/>
      <c r="E133" s="118"/>
      <c r="F133" s="119"/>
      <c r="G133" s="120"/>
      <c r="H133" s="121"/>
      <c r="I133" s="121"/>
      <c r="J133" s="122"/>
      <c r="K133" s="123"/>
    </row>
    <row r="134" spans="2:11">
      <c r="B134" s="131"/>
      <c r="C134" s="117"/>
      <c r="D134" s="118"/>
      <c r="E134" s="118"/>
      <c r="F134" s="119"/>
      <c r="G134" s="120"/>
      <c r="H134" s="121"/>
      <c r="I134" s="121"/>
      <c r="J134" s="122"/>
      <c r="K134" s="123"/>
    </row>
    <row r="135" spans="2:11">
      <c r="B135" s="131"/>
      <c r="C135" s="117"/>
      <c r="D135" s="118"/>
      <c r="E135" s="118"/>
      <c r="F135" s="119"/>
      <c r="G135" s="120"/>
      <c r="H135" s="121"/>
      <c r="I135" s="121"/>
      <c r="J135" s="122"/>
      <c r="K135" s="123"/>
    </row>
    <row r="136" spans="2:11">
      <c r="B136" s="131"/>
      <c r="C136" s="117"/>
      <c r="D136" s="118"/>
      <c r="E136" s="118"/>
      <c r="F136" s="119"/>
      <c r="G136" s="120"/>
      <c r="H136" s="121"/>
      <c r="I136" s="121"/>
      <c r="J136" s="122"/>
      <c r="K136" s="123"/>
    </row>
    <row r="137" spans="2:11">
      <c r="B137" s="131"/>
      <c r="C137" s="117"/>
      <c r="D137" s="118"/>
      <c r="E137" s="118"/>
      <c r="F137" s="119"/>
      <c r="G137" s="120"/>
      <c r="H137" s="121"/>
      <c r="I137" s="121"/>
      <c r="J137" s="122"/>
      <c r="K137" s="123"/>
    </row>
    <row r="138" spans="2:11">
      <c r="B138" s="131"/>
      <c r="C138" s="117"/>
      <c r="D138" s="118"/>
      <c r="E138" s="118"/>
      <c r="F138" s="119"/>
      <c r="G138" s="120"/>
      <c r="H138" s="121"/>
      <c r="I138" s="121"/>
      <c r="J138" s="122"/>
      <c r="K138" s="123"/>
    </row>
    <row r="139" spans="2:11">
      <c r="B139" s="131"/>
      <c r="C139" s="117"/>
      <c r="D139" s="118"/>
      <c r="E139" s="118"/>
      <c r="F139" s="119"/>
      <c r="G139" s="120"/>
      <c r="H139" s="121"/>
      <c r="I139" s="121"/>
      <c r="J139" s="122"/>
      <c r="K139" s="123"/>
    </row>
    <row r="140" spans="2:11">
      <c r="B140" s="131"/>
      <c r="C140" s="117"/>
      <c r="D140" s="118"/>
      <c r="E140" s="118"/>
      <c r="F140" s="119"/>
      <c r="G140" s="120"/>
      <c r="H140" s="121"/>
      <c r="I140" s="121"/>
      <c r="J140" s="122"/>
      <c r="K140" s="123"/>
    </row>
    <row r="141" spans="2:11">
      <c r="B141" s="131"/>
      <c r="C141" s="117"/>
      <c r="D141" s="118"/>
      <c r="E141" s="118"/>
      <c r="F141" s="119"/>
      <c r="G141" s="120"/>
      <c r="H141" s="121"/>
      <c r="I141" s="121"/>
      <c r="J141" s="122"/>
      <c r="K141" s="123"/>
    </row>
    <row r="142" spans="2:11">
      <c r="B142" s="131"/>
      <c r="C142" s="117"/>
      <c r="D142" s="118"/>
      <c r="E142" s="118"/>
      <c r="F142" s="119"/>
      <c r="G142" s="120"/>
      <c r="H142" s="121"/>
      <c r="I142" s="121"/>
      <c r="J142" s="122"/>
      <c r="K142" s="123"/>
    </row>
    <row r="143" spans="2:11">
      <c r="B143" s="131"/>
      <c r="C143" s="117"/>
      <c r="D143" s="118"/>
      <c r="E143" s="118"/>
      <c r="F143" s="119"/>
      <c r="G143" s="120"/>
      <c r="H143" s="121"/>
      <c r="I143" s="121"/>
      <c r="J143" s="122"/>
      <c r="K143" s="123"/>
    </row>
    <row r="144" spans="2:11">
      <c r="B144" s="131"/>
      <c r="C144" s="117"/>
      <c r="D144" s="118"/>
      <c r="E144" s="118"/>
      <c r="F144" s="119"/>
      <c r="G144" s="120"/>
      <c r="H144" s="121"/>
      <c r="I144" s="121"/>
      <c r="J144" s="122"/>
      <c r="K144" s="123"/>
    </row>
    <row r="145" spans="2:11">
      <c r="B145" s="131"/>
      <c r="C145" s="117"/>
      <c r="D145" s="118"/>
      <c r="E145" s="118"/>
      <c r="F145" s="119"/>
      <c r="G145" s="120"/>
      <c r="H145" s="121"/>
      <c r="I145" s="121"/>
      <c r="J145" s="122"/>
      <c r="K145" s="123"/>
    </row>
    <row r="146" spans="2:11">
      <c r="B146" s="131"/>
      <c r="C146" s="117"/>
      <c r="D146" s="118"/>
      <c r="E146" s="118"/>
      <c r="F146" s="119"/>
      <c r="G146" s="120"/>
      <c r="H146" s="121"/>
      <c r="I146" s="121"/>
      <c r="J146" s="122"/>
      <c r="K146" s="123"/>
    </row>
    <row r="147" spans="2:11">
      <c r="B147" s="131"/>
      <c r="C147" s="117"/>
      <c r="D147" s="118"/>
      <c r="E147" s="118"/>
      <c r="F147" s="119"/>
      <c r="G147" s="120"/>
      <c r="H147" s="121"/>
      <c r="I147" s="121"/>
      <c r="J147" s="122"/>
      <c r="K147" s="123"/>
    </row>
    <row r="148" spans="2:11">
      <c r="B148" s="131"/>
      <c r="C148" s="117"/>
      <c r="D148" s="118"/>
      <c r="E148" s="118"/>
      <c r="F148" s="119"/>
      <c r="G148" s="120"/>
      <c r="H148" s="121"/>
      <c r="I148" s="121"/>
      <c r="J148" s="122"/>
      <c r="K148" s="123"/>
    </row>
    <row r="149" spans="2:11">
      <c r="B149" s="131"/>
      <c r="C149" s="117"/>
      <c r="D149" s="118"/>
      <c r="E149" s="118"/>
      <c r="F149" s="119"/>
      <c r="G149" s="120"/>
      <c r="H149" s="121"/>
      <c r="I149" s="121"/>
      <c r="J149" s="122"/>
      <c r="K149" s="123"/>
    </row>
    <row r="150" spans="2:11">
      <c r="B150" s="132"/>
      <c r="C150" s="124"/>
      <c r="D150" s="125"/>
      <c r="E150" s="125"/>
      <c r="F150" s="126"/>
      <c r="G150" s="127"/>
      <c r="H150" s="121"/>
      <c r="I150" s="128"/>
      <c r="J150" s="129"/>
      <c r="K150" s="130"/>
    </row>
  </sheetData>
  <mergeCells count="1">
    <mergeCell ref="M6:R17"/>
  </mergeCells>
  <conditionalFormatting sqref="H7:I150">
    <cfRule type="containsText" dxfId="25" priority="1" operator="containsText" text="Low">
      <formula>NOT(ISERROR(SEARCH("Low",H7)))</formula>
    </cfRule>
    <cfRule type="containsText" dxfId="24" priority="2" operator="containsText" text="Medium">
      <formula>NOT(ISERROR(SEARCH("Medium",H7)))</formula>
    </cfRule>
    <cfRule type="containsText" dxfId="23" priority="3" operator="containsText" text="High">
      <formula>NOT(ISERROR(SEARCH("High",H7)))</formula>
    </cfRule>
  </conditionalFormatting>
  <dataValidations count="1">
    <dataValidation type="list" allowBlank="1" showInputMessage="1" showErrorMessage="1" sqref="J7:J150" xr:uid="{B6211B74-098D-434E-A949-1E87B7E540FC}">
      <formula1>"Actions being carried out, Still active, Closed"</formula1>
    </dataValidation>
  </dataValidations>
  <hyperlinks>
    <hyperlink ref="E3" location="Introduction!A1" display="Back to Introduction" xr:uid="{AF14A76B-C157-4195-91AE-2C72BD504D9C}"/>
  </hyperlink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8121AEA2-2EE4-4DBD-B77D-B4A03E4FF74E}">
          <x14:formula1>
            <xm:f>'7.Risk &amp; Issues Matrix &amp; Lookup'!$C$73:$C$75</xm:f>
          </x14:formula1>
          <xm:sqref>H7:H150</xm:sqref>
        </x14:dataValidation>
        <x14:dataValidation type="list" allowBlank="1" showInputMessage="1" showErrorMessage="1" xr:uid="{7754BCAC-1F37-4FF2-AC56-A3849252724C}">
          <x14:formula1>
            <xm:f>'7.Risk &amp; Issues Matrix &amp; Lookup'!$C$77:$C$79</xm:f>
          </x14:formula1>
          <xm:sqref>I7:I150</xm:sqref>
        </x14:dataValidation>
        <x14:dataValidation type="list" allowBlank="1" showInputMessage="1" showErrorMessage="1" xr:uid="{A25BA346-4D4D-469E-A19A-D3945FF16315}">
          <x14:formula1>
            <xm:f>'7.Risk &amp; Issues Matrix &amp; Lookup'!$C$67:$C$69</xm:f>
          </x14:formula1>
          <xm:sqref>E7:E150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1E1EA-155F-4A66-B974-BCC0DCC1F36F}">
  <dimension ref="B2:R84"/>
  <sheetViews>
    <sheetView showGridLines="0" workbookViewId="0">
      <pane ySplit="4" topLeftCell="A5" activePane="bottomLeft" state="frozen"/>
      <selection pane="bottomLeft"/>
    </sheetView>
  </sheetViews>
  <sheetFormatPr defaultColWidth="8.7109375" defaultRowHeight="14.1"/>
  <cols>
    <col min="1" max="1" width="17.5703125" style="25" customWidth="1"/>
    <col min="2" max="2" width="35.140625" style="25" bestFit="1" customWidth="1"/>
    <col min="3" max="3" width="20.28515625" style="25" bestFit="1" customWidth="1"/>
    <col min="4" max="4" width="29.5703125" style="25" bestFit="1" customWidth="1"/>
    <col min="5" max="5" width="20.140625" style="25" bestFit="1" customWidth="1"/>
    <col min="6" max="6" width="21.42578125" style="25" bestFit="1" customWidth="1"/>
    <col min="7" max="7" width="24.140625" style="25" bestFit="1" customWidth="1"/>
    <col min="8" max="8" width="19" style="25" bestFit="1" customWidth="1"/>
    <col min="9" max="16384" width="8.7109375" style="25"/>
  </cols>
  <sheetData>
    <row r="2" spans="2:18">
      <c r="B2" s="26" t="s">
        <v>0</v>
      </c>
      <c r="C2" s="133" t="s">
        <v>1</v>
      </c>
      <c r="D2" s="134" t="s">
        <v>275</v>
      </c>
      <c r="E2" s="133" t="s">
        <v>3</v>
      </c>
      <c r="F2" s="135" t="s">
        <v>276</v>
      </c>
      <c r="G2" s="46"/>
      <c r="H2" s="46"/>
      <c r="I2" s="46"/>
      <c r="J2" s="46"/>
      <c r="K2" s="46"/>
      <c r="L2" s="47"/>
      <c r="P2" s="39"/>
      <c r="Q2" s="39"/>
      <c r="R2" s="39"/>
    </row>
    <row r="3" spans="2:18">
      <c r="B3" s="26" t="s">
        <v>5</v>
      </c>
      <c r="C3" s="133" t="s">
        <v>6</v>
      </c>
      <c r="D3" s="136">
        <f>'Cover Page'!B6</f>
        <v>45526</v>
      </c>
      <c r="E3" s="137" t="s">
        <v>7</v>
      </c>
    </row>
    <row r="6" spans="2:18">
      <c r="B6" s="322" t="s">
        <v>277</v>
      </c>
      <c r="C6" s="322"/>
      <c r="D6" s="322"/>
      <c r="E6" s="322"/>
      <c r="F6" s="322"/>
      <c r="G6" s="322"/>
      <c r="H6" s="322"/>
      <c r="I6" s="138"/>
      <c r="J6" s="138"/>
    </row>
    <row r="7" spans="2:18">
      <c r="B7" s="317" t="s">
        <v>278</v>
      </c>
      <c r="C7" s="318"/>
      <c r="D7" s="321" t="s">
        <v>279</v>
      </c>
      <c r="E7" s="321"/>
      <c r="F7" s="321"/>
      <c r="G7" s="321"/>
      <c r="H7" s="321"/>
      <c r="I7" s="138"/>
      <c r="J7" s="138"/>
    </row>
    <row r="8" spans="2:18">
      <c r="B8" s="319"/>
      <c r="C8" s="320"/>
      <c r="D8" s="139">
        <v>1</v>
      </c>
      <c r="E8" s="139">
        <v>2</v>
      </c>
      <c r="F8" s="139">
        <v>3</v>
      </c>
      <c r="G8" s="139">
        <v>4</v>
      </c>
      <c r="H8" s="139">
        <v>5</v>
      </c>
      <c r="I8" s="138"/>
      <c r="J8" s="138"/>
    </row>
    <row r="9" spans="2:18">
      <c r="B9" s="139" t="s">
        <v>248</v>
      </c>
      <c r="C9" s="140"/>
      <c r="D9" s="140" t="s">
        <v>280</v>
      </c>
      <c r="E9" s="140" t="s">
        <v>281</v>
      </c>
      <c r="F9" s="140" t="s">
        <v>282</v>
      </c>
      <c r="G9" s="140" t="s">
        <v>283</v>
      </c>
      <c r="H9" s="140" t="s">
        <v>284</v>
      </c>
      <c r="I9" s="141"/>
      <c r="J9" s="141"/>
    </row>
    <row r="10" spans="2:18">
      <c r="B10" s="142" t="s">
        <v>285</v>
      </c>
      <c r="C10" s="139">
        <v>5</v>
      </c>
      <c r="D10" s="140" t="s">
        <v>286</v>
      </c>
      <c r="E10" s="140" t="s">
        <v>287</v>
      </c>
      <c r="F10" s="140" t="s">
        <v>288</v>
      </c>
      <c r="G10" s="140" t="s">
        <v>289</v>
      </c>
      <c r="H10" s="140" t="s">
        <v>290</v>
      </c>
      <c r="I10" s="138"/>
      <c r="J10" s="143"/>
    </row>
    <row r="11" spans="2:18">
      <c r="B11" s="142" t="s">
        <v>291</v>
      </c>
      <c r="C11" s="139">
        <v>4</v>
      </c>
      <c r="D11" s="140" t="s">
        <v>292</v>
      </c>
      <c r="E11" s="140" t="s">
        <v>293</v>
      </c>
      <c r="F11" s="140" t="s">
        <v>294</v>
      </c>
      <c r="G11" s="140" t="s">
        <v>295</v>
      </c>
      <c r="H11" s="140" t="s">
        <v>289</v>
      </c>
      <c r="I11" s="138"/>
      <c r="J11" s="143"/>
    </row>
    <row r="12" spans="2:18">
      <c r="B12" s="142" t="s">
        <v>296</v>
      </c>
      <c r="C12" s="139">
        <v>3</v>
      </c>
      <c r="D12" s="140" t="s">
        <v>297</v>
      </c>
      <c r="E12" s="140" t="s">
        <v>298</v>
      </c>
      <c r="F12" s="140" t="s">
        <v>299</v>
      </c>
      <c r="G12" s="140" t="s">
        <v>294</v>
      </c>
      <c r="H12" s="140" t="s">
        <v>288</v>
      </c>
      <c r="I12" s="138"/>
      <c r="J12" s="143"/>
    </row>
    <row r="13" spans="2:18">
      <c r="B13" s="142" t="s">
        <v>300</v>
      </c>
      <c r="C13" s="139">
        <v>2</v>
      </c>
      <c r="D13" s="140" t="s">
        <v>301</v>
      </c>
      <c r="E13" s="140" t="s">
        <v>292</v>
      </c>
      <c r="F13" s="140" t="s">
        <v>298</v>
      </c>
      <c r="G13" s="140" t="s">
        <v>293</v>
      </c>
      <c r="H13" s="140" t="s">
        <v>287</v>
      </c>
      <c r="I13" s="138"/>
      <c r="J13" s="143"/>
    </row>
    <row r="14" spans="2:18">
      <c r="B14" s="142" t="s">
        <v>302</v>
      </c>
      <c r="C14" s="139">
        <v>1</v>
      </c>
      <c r="D14" s="140" t="s">
        <v>303</v>
      </c>
      <c r="E14" s="140" t="s">
        <v>301</v>
      </c>
      <c r="F14" s="140" t="s">
        <v>297</v>
      </c>
      <c r="G14" s="140" t="s">
        <v>292</v>
      </c>
      <c r="H14" s="140" t="s">
        <v>286</v>
      </c>
      <c r="I14" s="138"/>
      <c r="J14" s="138"/>
    </row>
    <row r="15" spans="2:18">
      <c r="B15" s="138"/>
      <c r="C15" s="138"/>
      <c r="D15" s="138"/>
      <c r="E15" s="138"/>
      <c r="F15" s="138"/>
      <c r="G15" s="138"/>
      <c r="H15" s="138"/>
      <c r="I15" s="138"/>
      <c r="J15" s="138"/>
    </row>
    <row r="16" spans="2:18">
      <c r="B16" s="138"/>
      <c r="C16" s="138"/>
      <c r="D16" s="138"/>
      <c r="E16" s="138"/>
      <c r="F16" s="138"/>
      <c r="G16" s="138"/>
      <c r="H16" s="138"/>
      <c r="I16" s="138"/>
      <c r="J16" s="138"/>
    </row>
    <row r="17" spans="2:10">
      <c r="B17" s="322" t="s">
        <v>279</v>
      </c>
      <c r="C17" s="322"/>
      <c r="D17" s="322"/>
      <c r="E17" s="322"/>
      <c r="F17" s="322"/>
      <c r="G17" s="322"/>
      <c r="H17" s="322"/>
      <c r="I17" s="138"/>
      <c r="J17" s="138"/>
    </row>
    <row r="18" spans="2:10">
      <c r="B18" s="321" t="s">
        <v>304</v>
      </c>
      <c r="C18" s="321"/>
      <c r="D18" s="144">
        <v>1</v>
      </c>
      <c r="E18" s="145">
        <v>2</v>
      </c>
      <c r="F18" s="146">
        <v>3</v>
      </c>
      <c r="G18" s="147">
        <v>4</v>
      </c>
      <c r="H18" s="148">
        <v>5</v>
      </c>
      <c r="I18" s="138"/>
      <c r="J18" s="138"/>
    </row>
    <row r="19" spans="2:10">
      <c r="B19" s="323" t="s">
        <v>305</v>
      </c>
      <c r="C19" s="323"/>
      <c r="D19" s="149" t="s">
        <v>280</v>
      </c>
      <c r="E19" s="150" t="s">
        <v>281</v>
      </c>
      <c r="F19" s="151" t="s">
        <v>282</v>
      </c>
      <c r="G19" s="152" t="s">
        <v>283</v>
      </c>
      <c r="H19" s="153" t="s">
        <v>284</v>
      </c>
      <c r="I19" s="138"/>
      <c r="J19" s="138"/>
    </row>
    <row r="20" spans="2:10" ht="49.5" customHeight="1">
      <c r="B20" s="355" t="s">
        <v>306</v>
      </c>
      <c r="C20" s="355"/>
      <c r="D20" s="154" t="s">
        <v>307</v>
      </c>
      <c r="E20" s="155" t="s">
        <v>308</v>
      </c>
      <c r="F20" s="156" t="s">
        <v>309</v>
      </c>
      <c r="G20" s="157" t="s">
        <v>310</v>
      </c>
      <c r="H20" s="158" t="s">
        <v>311</v>
      </c>
      <c r="I20" s="138"/>
      <c r="J20" s="138"/>
    </row>
    <row r="21" spans="2:10">
      <c r="B21" s="321" t="s">
        <v>312</v>
      </c>
      <c r="C21" s="321"/>
      <c r="D21" s="159" t="s">
        <v>313</v>
      </c>
      <c r="E21" s="160" t="s">
        <v>314</v>
      </c>
      <c r="F21" s="161" t="s">
        <v>315</v>
      </c>
      <c r="G21" s="162" t="s">
        <v>316</v>
      </c>
      <c r="H21" s="163" t="s">
        <v>317</v>
      </c>
      <c r="I21" s="138"/>
      <c r="J21" s="138"/>
    </row>
    <row r="22" spans="2:10" ht="162.6">
      <c r="B22" s="356" t="s">
        <v>318</v>
      </c>
      <c r="C22" s="357"/>
      <c r="D22" s="164" t="s">
        <v>319</v>
      </c>
      <c r="E22" s="155" t="s">
        <v>320</v>
      </c>
      <c r="F22" s="156" t="s">
        <v>321</v>
      </c>
      <c r="G22" s="157" t="s">
        <v>322</v>
      </c>
      <c r="H22" s="158" t="s">
        <v>323</v>
      </c>
      <c r="I22" s="138"/>
      <c r="J22" s="138"/>
    </row>
    <row r="23" spans="2:10">
      <c r="B23" s="138"/>
      <c r="C23" s="138"/>
      <c r="D23" s="138"/>
      <c r="E23" s="138"/>
      <c r="F23" s="138"/>
      <c r="G23" s="138"/>
      <c r="H23" s="138"/>
      <c r="I23" s="138"/>
      <c r="J23" s="138"/>
    </row>
    <row r="24" spans="2:10">
      <c r="B24" s="165" t="s">
        <v>324</v>
      </c>
      <c r="C24" s="340" t="s">
        <v>325</v>
      </c>
      <c r="D24" s="341"/>
      <c r="E24" s="341"/>
      <c r="F24" s="341"/>
      <c r="G24" s="341"/>
      <c r="H24" s="342"/>
      <c r="I24" s="138"/>
      <c r="J24" s="138"/>
    </row>
    <row r="25" spans="2:10">
      <c r="B25" s="149" t="s">
        <v>242</v>
      </c>
      <c r="C25" s="358" t="s">
        <v>326</v>
      </c>
      <c r="D25" s="359"/>
      <c r="E25" s="359"/>
      <c r="F25" s="359"/>
      <c r="G25" s="359"/>
      <c r="H25" s="360"/>
      <c r="I25" s="138"/>
      <c r="J25" s="138"/>
    </row>
    <row r="26" spans="2:10">
      <c r="B26" s="166" t="s">
        <v>243</v>
      </c>
      <c r="C26" s="348" t="s">
        <v>327</v>
      </c>
      <c r="D26" s="349"/>
      <c r="E26" s="349"/>
      <c r="F26" s="349"/>
      <c r="G26" s="349"/>
      <c r="H26" s="350"/>
      <c r="I26" s="138"/>
      <c r="J26" s="138"/>
    </row>
    <row r="27" spans="2:10" ht="30" customHeight="1">
      <c r="B27" s="167" t="s">
        <v>244</v>
      </c>
      <c r="C27" s="348" t="s">
        <v>328</v>
      </c>
      <c r="D27" s="349"/>
      <c r="E27" s="349"/>
      <c r="F27" s="349"/>
      <c r="G27" s="349"/>
      <c r="H27" s="350"/>
      <c r="I27" s="138"/>
      <c r="J27" s="138"/>
    </row>
    <row r="28" spans="2:10">
      <c r="B28" s="324" t="s">
        <v>245</v>
      </c>
      <c r="C28" s="327" t="s">
        <v>329</v>
      </c>
      <c r="D28" s="328"/>
      <c r="E28" s="328"/>
      <c r="F28" s="328"/>
      <c r="G28" s="328"/>
      <c r="H28" s="329"/>
      <c r="I28" s="138"/>
      <c r="J28" s="138"/>
    </row>
    <row r="29" spans="2:10">
      <c r="B29" s="325"/>
      <c r="C29" s="170" t="s">
        <v>330</v>
      </c>
      <c r="D29" s="168"/>
      <c r="E29" s="168"/>
      <c r="F29" s="168"/>
      <c r="G29" s="168"/>
      <c r="H29" s="169"/>
      <c r="I29" s="138"/>
      <c r="J29" s="138"/>
    </row>
    <row r="30" spans="2:10">
      <c r="B30" s="325"/>
      <c r="C30" s="171" t="s">
        <v>331</v>
      </c>
      <c r="D30" s="172"/>
      <c r="E30" s="172"/>
      <c r="F30" s="172"/>
      <c r="G30" s="172"/>
      <c r="H30" s="173"/>
      <c r="I30" s="138"/>
      <c r="J30" s="138"/>
    </row>
    <row r="31" spans="2:10">
      <c r="B31" s="325"/>
      <c r="C31" s="171" t="s">
        <v>332</v>
      </c>
      <c r="D31" s="172"/>
      <c r="E31" s="172"/>
      <c r="F31" s="172"/>
      <c r="G31" s="172"/>
      <c r="H31" s="173"/>
      <c r="I31" s="138"/>
      <c r="J31" s="138"/>
    </row>
    <row r="32" spans="2:10">
      <c r="B32" s="325"/>
      <c r="C32" s="171" t="s">
        <v>333</v>
      </c>
      <c r="D32" s="172"/>
      <c r="E32" s="172"/>
      <c r="F32" s="172"/>
      <c r="G32" s="172"/>
      <c r="H32" s="173"/>
      <c r="I32" s="138"/>
      <c r="J32" s="138"/>
    </row>
    <row r="33" spans="2:10">
      <c r="B33" s="325"/>
      <c r="C33" s="171" t="s">
        <v>334</v>
      </c>
      <c r="D33" s="172"/>
      <c r="E33" s="172"/>
      <c r="F33" s="172"/>
      <c r="G33" s="172"/>
      <c r="H33" s="173"/>
      <c r="I33" s="138"/>
      <c r="J33" s="138"/>
    </row>
    <row r="34" spans="2:10">
      <c r="B34" s="325"/>
      <c r="C34" s="171" t="s">
        <v>335</v>
      </c>
      <c r="D34" s="172"/>
      <c r="E34" s="172"/>
      <c r="F34" s="172"/>
      <c r="G34" s="172"/>
      <c r="H34" s="173"/>
      <c r="I34" s="138"/>
      <c r="J34" s="138"/>
    </row>
    <row r="35" spans="2:10">
      <c r="B35" s="325"/>
      <c r="C35" s="171" t="s">
        <v>336</v>
      </c>
      <c r="D35" s="172"/>
      <c r="E35" s="172"/>
      <c r="F35" s="172"/>
      <c r="G35" s="172"/>
      <c r="H35" s="173"/>
      <c r="I35" s="138"/>
      <c r="J35" s="138"/>
    </row>
    <row r="36" spans="2:10">
      <c r="B36" s="326"/>
      <c r="C36" s="174" t="s">
        <v>259</v>
      </c>
      <c r="D36" s="175"/>
      <c r="E36" s="175"/>
      <c r="F36" s="175"/>
      <c r="G36" s="175"/>
      <c r="H36" s="176"/>
      <c r="I36" s="138"/>
      <c r="J36" s="138"/>
    </row>
    <row r="37" spans="2:10">
      <c r="B37" s="177" t="s">
        <v>246</v>
      </c>
      <c r="C37" s="330" t="s">
        <v>337</v>
      </c>
      <c r="D37" s="330"/>
      <c r="E37" s="330"/>
      <c r="F37" s="330"/>
      <c r="G37" s="330"/>
      <c r="H37" s="330"/>
      <c r="I37" s="138"/>
      <c r="J37" s="138"/>
    </row>
    <row r="38" spans="2:10" ht="24.95">
      <c r="B38" s="167" t="s">
        <v>338</v>
      </c>
      <c r="C38" s="330" t="s">
        <v>339</v>
      </c>
      <c r="D38" s="330"/>
      <c r="E38" s="330"/>
      <c r="F38" s="330"/>
      <c r="G38" s="330"/>
      <c r="H38" s="330"/>
      <c r="I38" s="138"/>
      <c r="J38" s="138"/>
    </row>
    <row r="39" spans="2:10">
      <c r="B39" s="149" t="s">
        <v>226</v>
      </c>
      <c r="C39" s="330" t="s">
        <v>340</v>
      </c>
      <c r="D39" s="330"/>
      <c r="E39" s="330"/>
      <c r="F39" s="330"/>
      <c r="G39" s="330"/>
      <c r="H39" s="330"/>
      <c r="I39" s="138"/>
      <c r="J39" s="138"/>
    </row>
    <row r="40" spans="2:10">
      <c r="B40" s="324" t="s">
        <v>341</v>
      </c>
      <c r="C40" s="330" t="s">
        <v>342</v>
      </c>
      <c r="D40" s="330"/>
      <c r="E40" s="330"/>
      <c r="F40" s="330"/>
      <c r="G40" s="330"/>
      <c r="H40" s="330"/>
      <c r="I40" s="138"/>
      <c r="J40" s="138"/>
    </row>
    <row r="41" spans="2:10">
      <c r="B41" s="351"/>
      <c r="C41" s="178">
        <v>1</v>
      </c>
      <c r="D41" s="179"/>
      <c r="E41" s="179"/>
      <c r="F41" s="179"/>
      <c r="G41" s="179"/>
      <c r="H41" s="180"/>
      <c r="I41" s="138"/>
      <c r="J41" s="138"/>
    </row>
    <row r="42" spans="2:10">
      <c r="B42" s="351"/>
      <c r="C42" s="178">
        <v>2</v>
      </c>
      <c r="D42" s="179"/>
      <c r="E42" s="179"/>
      <c r="F42" s="179"/>
      <c r="G42" s="179"/>
      <c r="H42" s="180"/>
      <c r="I42" s="138"/>
      <c r="J42" s="138"/>
    </row>
    <row r="43" spans="2:10">
      <c r="B43" s="351"/>
      <c r="C43" s="178">
        <v>3</v>
      </c>
      <c r="D43" s="179"/>
      <c r="E43" s="179"/>
      <c r="F43" s="179"/>
      <c r="G43" s="179"/>
      <c r="H43" s="180"/>
      <c r="I43" s="138"/>
      <c r="J43" s="138"/>
    </row>
    <row r="44" spans="2:10">
      <c r="B44" s="351"/>
      <c r="C44" s="178">
        <v>4</v>
      </c>
      <c r="D44" s="179"/>
      <c r="E44" s="179"/>
      <c r="F44" s="179"/>
      <c r="G44" s="179"/>
      <c r="H44" s="180"/>
      <c r="I44" s="138"/>
      <c r="J44" s="138"/>
    </row>
    <row r="45" spans="2:10">
      <c r="B45" s="352"/>
      <c r="C45" s="178">
        <v>5</v>
      </c>
      <c r="D45" s="179"/>
      <c r="E45" s="179"/>
      <c r="F45" s="179"/>
      <c r="G45" s="179"/>
      <c r="H45" s="180"/>
      <c r="I45" s="138"/>
      <c r="J45" s="138"/>
    </row>
    <row r="46" spans="2:10" ht="37.5">
      <c r="B46" s="167" t="s">
        <v>343</v>
      </c>
      <c r="C46" s="330" t="s">
        <v>344</v>
      </c>
      <c r="D46" s="330"/>
      <c r="E46" s="330"/>
      <c r="F46" s="330"/>
      <c r="G46" s="330"/>
      <c r="H46" s="330"/>
      <c r="I46" s="138"/>
      <c r="J46" s="138"/>
    </row>
    <row r="47" spans="2:10" ht="24.95">
      <c r="B47" s="167" t="s">
        <v>345</v>
      </c>
      <c r="C47" s="330" t="s">
        <v>346</v>
      </c>
      <c r="D47" s="330"/>
      <c r="E47" s="330"/>
      <c r="F47" s="330"/>
      <c r="G47" s="330"/>
      <c r="H47" s="330"/>
      <c r="I47" s="138"/>
      <c r="J47" s="138"/>
    </row>
    <row r="48" spans="2:10">
      <c r="B48" s="167" t="s">
        <v>347</v>
      </c>
      <c r="C48" s="331" t="s">
        <v>348</v>
      </c>
      <c r="D48" s="331"/>
      <c r="E48" s="331"/>
      <c r="F48" s="331"/>
      <c r="G48" s="331"/>
      <c r="H48" s="331"/>
      <c r="I48" s="138"/>
      <c r="J48" s="138"/>
    </row>
    <row r="49" spans="2:10" ht="37.5">
      <c r="B49" s="167" t="s">
        <v>349</v>
      </c>
      <c r="C49" s="330" t="s">
        <v>350</v>
      </c>
      <c r="D49" s="330"/>
      <c r="E49" s="330"/>
      <c r="F49" s="330"/>
      <c r="G49" s="330"/>
      <c r="H49" s="330"/>
      <c r="I49" s="138"/>
      <c r="J49" s="138"/>
    </row>
    <row r="50" spans="2:10" ht="37.5">
      <c r="B50" s="167" t="s">
        <v>351</v>
      </c>
      <c r="C50" s="330" t="s">
        <v>352</v>
      </c>
      <c r="D50" s="330"/>
      <c r="E50" s="330"/>
      <c r="F50" s="330"/>
      <c r="G50" s="330"/>
      <c r="H50" s="330"/>
      <c r="I50" s="138"/>
      <c r="J50" s="138"/>
    </row>
    <row r="51" spans="2:10" ht="24.95">
      <c r="B51" s="167" t="s">
        <v>353</v>
      </c>
      <c r="C51" s="330" t="s">
        <v>354</v>
      </c>
      <c r="D51" s="330"/>
      <c r="E51" s="330"/>
      <c r="F51" s="330"/>
      <c r="G51" s="330"/>
      <c r="H51" s="330"/>
      <c r="I51" s="138"/>
      <c r="J51" s="138"/>
    </row>
    <row r="52" spans="2:10" ht="44.1" customHeight="1">
      <c r="B52" s="332" t="s">
        <v>255</v>
      </c>
      <c r="C52" s="348" t="s">
        <v>355</v>
      </c>
      <c r="D52" s="349"/>
      <c r="E52" s="349"/>
      <c r="F52" s="349"/>
      <c r="G52" s="349"/>
      <c r="H52" s="350"/>
      <c r="I52" s="138"/>
      <c r="J52" s="138"/>
    </row>
    <row r="53" spans="2:10">
      <c r="B53" s="347"/>
      <c r="C53" s="181" t="s">
        <v>263</v>
      </c>
      <c r="D53" s="182"/>
      <c r="E53" s="182"/>
      <c r="F53" s="182"/>
      <c r="G53" s="182"/>
      <c r="H53" s="183"/>
      <c r="I53" s="138"/>
      <c r="J53" s="138"/>
    </row>
    <row r="54" spans="2:10">
      <c r="B54" s="347"/>
      <c r="C54" s="178" t="s">
        <v>99</v>
      </c>
      <c r="D54" s="179"/>
      <c r="E54" s="179"/>
      <c r="F54" s="179"/>
      <c r="G54" s="179"/>
      <c r="H54" s="180"/>
      <c r="I54" s="138"/>
      <c r="J54" s="138"/>
    </row>
    <row r="55" spans="2:10">
      <c r="B55" s="347"/>
      <c r="C55" s="178" t="s">
        <v>356</v>
      </c>
      <c r="D55" s="179"/>
      <c r="E55" s="179"/>
      <c r="F55" s="179"/>
      <c r="G55" s="179"/>
      <c r="H55" s="180"/>
      <c r="I55" s="138"/>
      <c r="J55" s="138"/>
    </row>
    <row r="56" spans="2:10">
      <c r="B56" s="347"/>
      <c r="C56" s="178" t="s">
        <v>357</v>
      </c>
      <c r="D56" s="179"/>
      <c r="E56" s="179"/>
      <c r="F56" s="179"/>
      <c r="G56" s="179"/>
      <c r="H56" s="180"/>
      <c r="I56" s="138"/>
      <c r="J56" s="138"/>
    </row>
    <row r="57" spans="2:10">
      <c r="B57" s="324" t="s">
        <v>358</v>
      </c>
      <c r="C57" s="353" t="s">
        <v>359</v>
      </c>
      <c r="D57" s="353"/>
      <c r="E57" s="353"/>
      <c r="F57" s="353"/>
      <c r="G57" s="353"/>
      <c r="H57" s="354"/>
      <c r="I57" s="138"/>
      <c r="J57" s="138"/>
    </row>
    <row r="58" spans="2:10">
      <c r="B58" s="351"/>
      <c r="C58" s="170" t="s">
        <v>360</v>
      </c>
      <c r="D58" s="184"/>
      <c r="E58" s="184"/>
      <c r="F58" s="184"/>
      <c r="G58" s="184"/>
      <c r="H58" s="185"/>
      <c r="I58" s="138"/>
      <c r="J58" s="138"/>
    </row>
    <row r="59" spans="2:10">
      <c r="B59" s="351"/>
      <c r="C59" s="171" t="s">
        <v>264</v>
      </c>
      <c r="D59" s="186"/>
      <c r="E59" s="186"/>
      <c r="F59" s="186"/>
      <c r="G59" s="186"/>
      <c r="H59" s="187"/>
      <c r="I59" s="138"/>
      <c r="J59" s="138"/>
    </row>
    <row r="60" spans="2:10">
      <c r="B60" s="352"/>
      <c r="C60" s="174" t="s">
        <v>361</v>
      </c>
      <c r="D60" s="188"/>
      <c r="E60" s="188"/>
      <c r="F60" s="188"/>
      <c r="G60" s="188"/>
      <c r="H60" s="189"/>
      <c r="I60" s="138"/>
      <c r="J60" s="138"/>
    </row>
    <row r="61" spans="2:10">
      <c r="B61" s="138"/>
      <c r="C61" s="190"/>
      <c r="D61" s="138"/>
      <c r="E61" s="138"/>
      <c r="F61" s="138"/>
      <c r="G61" s="138"/>
      <c r="H61" s="138"/>
      <c r="I61" s="138"/>
      <c r="J61" s="138"/>
    </row>
    <row r="62" spans="2:10">
      <c r="B62" s="165" t="s">
        <v>362</v>
      </c>
      <c r="C62" s="340" t="s">
        <v>325</v>
      </c>
      <c r="D62" s="341"/>
      <c r="E62" s="341"/>
      <c r="F62" s="341"/>
      <c r="G62" s="341"/>
      <c r="H62" s="342"/>
      <c r="I62" s="138"/>
      <c r="J62" s="138"/>
    </row>
    <row r="63" spans="2:10">
      <c r="B63" s="149" t="s">
        <v>267</v>
      </c>
      <c r="C63" s="343" t="s">
        <v>363</v>
      </c>
      <c r="D63" s="344"/>
      <c r="E63" s="344"/>
      <c r="F63" s="344"/>
      <c r="G63" s="344"/>
      <c r="H63" s="345"/>
      <c r="I63" s="138"/>
      <c r="J63" s="138"/>
    </row>
    <row r="64" spans="2:10">
      <c r="B64" s="177" t="s">
        <v>243</v>
      </c>
      <c r="C64" s="346" t="s">
        <v>364</v>
      </c>
      <c r="D64" s="344"/>
      <c r="E64" s="344"/>
      <c r="F64" s="344"/>
      <c r="G64" s="344"/>
      <c r="H64" s="345"/>
      <c r="I64" s="138"/>
      <c r="J64" s="138"/>
    </row>
    <row r="65" spans="2:10">
      <c r="B65" s="149" t="s">
        <v>268</v>
      </c>
      <c r="C65" s="346" t="s">
        <v>365</v>
      </c>
      <c r="D65" s="344"/>
      <c r="E65" s="344"/>
      <c r="F65" s="344"/>
      <c r="G65" s="344"/>
      <c r="H65" s="345"/>
      <c r="I65" s="138"/>
      <c r="J65" s="138"/>
    </row>
    <row r="66" spans="2:10">
      <c r="B66" s="332" t="s">
        <v>269</v>
      </c>
      <c r="C66" s="334" t="s">
        <v>366</v>
      </c>
      <c r="D66" s="335"/>
      <c r="E66" s="335"/>
      <c r="F66" s="335"/>
      <c r="G66" s="335"/>
      <c r="H66" s="336"/>
      <c r="I66" s="138"/>
      <c r="J66" s="138"/>
    </row>
    <row r="67" spans="2:10">
      <c r="B67" s="333"/>
      <c r="C67" s="191" t="s">
        <v>367</v>
      </c>
      <c r="D67" s="192"/>
      <c r="E67" s="192"/>
      <c r="F67" s="192"/>
      <c r="G67" s="192"/>
      <c r="H67" s="193"/>
      <c r="I67" s="138"/>
      <c r="J67" s="138"/>
    </row>
    <row r="68" spans="2:10">
      <c r="B68" s="333"/>
      <c r="C68" s="194" t="s">
        <v>368</v>
      </c>
      <c r="D68" s="195"/>
      <c r="E68" s="195"/>
      <c r="F68" s="195"/>
      <c r="G68" s="195"/>
      <c r="H68" s="196"/>
      <c r="I68" s="138"/>
      <c r="J68" s="138"/>
    </row>
    <row r="69" spans="2:10">
      <c r="B69" s="319"/>
      <c r="C69" s="197" t="s">
        <v>369</v>
      </c>
      <c r="D69" s="198"/>
      <c r="E69" s="198"/>
      <c r="F69" s="198"/>
      <c r="G69" s="198"/>
      <c r="H69" s="199"/>
      <c r="I69" s="138"/>
      <c r="J69" s="138"/>
    </row>
    <row r="70" spans="2:10">
      <c r="B70" s="149" t="s">
        <v>247</v>
      </c>
      <c r="C70" s="361" t="s">
        <v>370</v>
      </c>
      <c r="D70" s="362"/>
      <c r="E70" s="362"/>
      <c r="F70" s="362"/>
      <c r="G70" s="362"/>
      <c r="H70" s="363"/>
      <c r="I70" s="138"/>
      <c r="J70" s="138"/>
    </row>
    <row r="71" spans="2:10">
      <c r="B71" s="149" t="s">
        <v>226</v>
      </c>
      <c r="C71" s="346" t="s">
        <v>371</v>
      </c>
      <c r="D71" s="344"/>
      <c r="E71" s="344"/>
      <c r="F71" s="344"/>
      <c r="G71" s="344"/>
      <c r="H71" s="345"/>
      <c r="I71" s="138"/>
      <c r="J71" s="138"/>
    </row>
    <row r="72" spans="2:10">
      <c r="B72" s="332" t="s">
        <v>270</v>
      </c>
      <c r="C72" s="334" t="s">
        <v>372</v>
      </c>
      <c r="D72" s="335"/>
      <c r="E72" s="335"/>
      <c r="F72" s="335"/>
      <c r="G72" s="335"/>
      <c r="H72" s="336"/>
      <c r="I72" s="138"/>
      <c r="J72" s="138"/>
    </row>
    <row r="73" spans="2:10">
      <c r="B73" s="333"/>
      <c r="C73" s="191" t="s">
        <v>373</v>
      </c>
      <c r="D73" s="192"/>
      <c r="E73" s="192"/>
      <c r="F73" s="192"/>
      <c r="G73" s="192"/>
      <c r="H73" s="193"/>
      <c r="I73" s="138"/>
      <c r="J73" s="138"/>
    </row>
    <row r="74" spans="2:10">
      <c r="B74" s="333"/>
      <c r="C74" s="194" t="s">
        <v>374</v>
      </c>
      <c r="D74" s="195"/>
      <c r="E74" s="195"/>
      <c r="F74" s="195"/>
      <c r="G74" s="195"/>
      <c r="H74" s="196"/>
      <c r="I74" s="138"/>
      <c r="J74" s="138"/>
    </row>
    <row r="75" spans="2:10">
      <c r="B75" s="319"/>
      <c r="C75" s="197" t="s">
        <v>375</v>
      </c>
      <c r="D75" s="198"/>
      <c r="E75" s="198"/>
      <c r="F75" s="198"/>
      <c r="G75" s="198"/>
      <c r="H75" s="199"/>
      <c r="I75" s="138"/>
      <c r="J75" s="138"/>
    </row>
    <row r="76" spans="2:10">
      <c r="B76" s="332" t="s">
        <v>271</v>
      </c>
      <c r="C76" s="337" t="s">
        <v>376</v>
      </c>
      <c r="D76" s="338"/>
      <c r="E76" s="338"/>
      <c r="F76" s="338"/>
      <c r="G76" s="338"/>
      <c r="H76" s="339"/>
      <c r="I76" s="138"/>
      <c r="J76" s="138"/>
    </row>
    <row r="77" spans="2:10">
      <c r="B77" s="333"/>
      <c r="C77" s="191" t="s">
        <v>373</v>
      </c>
      <c r="D77" s="192"/>
      <c r="E77" s="192"/>
      <c r="F77" s="192"/>
      <c r="G77" s="192"/>
      <c r="H77" s="193"/>
      <c r="I77" s="138"/>
      <c r="J77" s="138"/>
    </row>
    <row r="78" spans="2:10">
      <c r="B78" s="333"/>
      <c r="C78" s="194" t="s">
        <v>374</v>
      </c>
      <c r="D78" s="195"/>
      <c r="E78" s="195"/>
      <c r="F78" s="195"/>
      <c r="G78" s="195"/>
      <c r="H78" s="196"/>
      <c r="I78" s="138"/>
      <c r="J78" s="138"/>
    </row>
    <row r="79" spans="2:10">
      <c r="B79" s="319"/>
      <c r="C79" s="197" t="s">
        <v>375</v>
      </c>
      <c r="D79" s="198"/>
      <c r="E79" s="198"/>
      <c r="F79" s="198"/>
      <c r="G79" s="198"/>
      <c r="H79" s="199"/>
      <c r="I79" s="138"/>
      <c r="J79" s="138"/>
    </row>
    <row r="80" spans="2:10">
      <c r="B80" s="149" t="s">
        <v>227</v>
      </c>
      <c r="C80" s="361" t="s">
        <v>377</v>
      </c>
      <c r="D80" s="362"/>
      <c r="E80" s="362"/>
      <c r="F80" s="362"/>
      <c r="G80" s="362"/>
      <c r="H80" s="363"/>
      <c r="I80" s="138"/>
      <c r="J80" s="138"/>
    </row>
    <row r="81" spans="2:10">
      <c r="B81" s="149" t="s">
        <v>273</v>
      </c>
      <c r="C81" s="346" t="s">
        <v>378</v>
      </c>
      <c r="D81" s="344"/>
      <c r="E81" s="344"/>
      <c r="F81" s="344"/>
      <c r="G81" s="344"/>
      <c r="H81" s="345"/>
      <c r="I81" s="138"/>
      <c r="J81" s="138"/>
    </row>
    <row r="82" spans="2:10">
      <c r="B82" s="138"/>
      <c r="C82" s="190"/>
      <c r="D82" s="138"/>
      <c r="E82" s="138"/>
      <c r="F82" s="138"/>
      <c r="G82" s="138"/>
      <c r="H82" s="138"/>
      <c r="I82" s="138"/>
      <c r="J82" s="138"/>
    </row>
    <row r="83" spans="2:10">
      <c r="B83" s="138"/>
      <c r="C83" s="190"/>
      <c r="D83" s="138"/>
      <c r="E83" s="138"/>
      <c r="F83" s="138"/>
      <c r="G83" s="138"/>
      <c r="H83" s="138"/>
      <c r="I83" s="138"/>
      <c r="J83" s="138"/>
    </row>
    <row r="84" spans="2:10">
      <c r="B84" s="138"/>
      <c r="C84" s="190"/>
      <c r="D84" s="138"/>
      <c r="E84" s="138"/>
      <c r="F84" s="138"/>
      <c r="G84" s="138"/>
      <c r="H84" s="138"/>
      <c r="I84" s="138"/>
      <c r="J84" s="138"/>
    </row>
  </sheetData>
  <mergeCells count="44">
    <mergeCell ref="C80:H80"/>
    <mergeCell ref="C81:H81"/>
    <mergeCell ref="C70:H70"/>
    <mergeCell ref="C71:H71"/>
    <mergeCell ref="C50:H50"/>
    <mergeCell ref="C51:H51"/>
    <mergeCell ref="C27:H27"/>
    <mergeCell ref="B20:C20"/>
    <mergeCell ref="B21:C21"/>
    <mergeCell ref="B22:C22"/>
    <mergeCell ref="C24:H24"/>
    <mergeCell ref="C25:H25"/>
    <mergeCell ref="C26:H26"/>
    <mergeCell ref="B6:H6"/>
    <mergeCell ref="B72:B75"/>
    <mergeCell ref="C72:H72"/>
    <mergeCell ref="B76:B79"/>
    <mergeCell ref="C76:H76"/>
    <mergeCell ref="C62:H62"/>
    <mergeCell ref="C63:H63"/>
    <mergeCell ref="C64:H64"/>
    <mergeCell ref="C65:H65"/>
    <mergeCell ref="B66:B69"/>
    <mergeCell ref="C66:H66"/>
    <mergeCell ref="B52:B56"/>
    <mergeCell ref="C52:H52"/>
    <mergeCell ref="B57:B60"/>
    <mergeCell ref="C57:H57"/>
    <mergeCell ref="B40:B45"/>
    <mergeCell ref="C40:H40"/>
    <mergeCell ref="C46:H46"/>
    <mergeCell ref="C47:H47"/>
    <mergeCell ref="C48:H48"/>
    <mergeCell ref="C49:H49"/>
    <mergeCell ref="B28:B36"/>
    <mergeCell ref="C28:H28"/>
    <mergeCell ref="C37:H37"/>
    <mergeCell ref="C38:H38"/>
    <mergeCell ref="C39:H39"/>
    <mergeCell ref="B7:C8"/>
    <mergeCell ref="D7:H7"/>
    <mergeCell ref="B17:H17"/>
    <mergeCell ref="B18:C18"/>
    <mergeCell ref="B19:C19"/>
  </mergeCells>
  <conditionalFormatting sqref="D10:H14">
    <cfRule type="beginsWith" dxfId="7" priority="1" operator="beginsWith" text="Low">
      <formula>LEFT(D10,LEN("Low"))="Low"</formula>
    </cfRule>
    <cfRule type="beginsWith" dxfId="6" priority="2" operator="beginsWith" text="Moderate">
      <formula>LEFT(D10,LEN("Moderate"))="Moderate"</formula>
    </cfRule>
    <cfRule type="beginsWith" dxfId="5" priority="3" operator="beginsWith" text="High">
      <formula>LEFT(D10,LEN("High"))="High"</formula>
    </cfRule>
    <cfRule type="beginsWith" dxfId="4" priority="4" operator="beginsWith" text="Very">
      <formula>LEFT(D10,LEN("Very"))="Very"</formula>
    </cfRule>
    <cfRule type="cellIs" dxfId="3" priority="5" operator="between">
      <formula>15</formula>
      <formula>25</formula>
    </cfRule>
    <cfRule type="cellIs" dxfId="2" priority="6" operator="between">
      <formula>8</formula>
      <formula>12</formula>
    </cfRule>
    <cfRule type="cellIs" dxfId="1" priority="7" operator="between">
      <formula>4</formula>
      <formula>6</formula>
    </cfRule>
    <cfRule type="cellIs" dxfId="0" priority="8" operator="between">
      <formula>1</formula>
      <formula>3</formula>
    </cfRule>
  </conditionalFormatting>
  <hyperlinks>
    <hyperlink ref="E3" location="Introduction!A1" display="Back to Introduction" xr:uid="{7F017DD2-3E68-4ED8-B555-245E4B818B0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B2F8-BCFF-46A1-A012-65D5143390BF}">
  <sheetPr>
    <tabColor rgb="FFFFC000"/>
  </sheetPr>
  <dimension ref="A1:D12"/>
  <sheetViews>
    <sheetView workbookViewId="0">
      <selection activeCell="I24" sqref="I24"/>
    </sheetView>
  </sheetViews>
  <sheetFormatPr defaultRowHeight="14.45"/>
  <cols>
    <col min="1" max="1" width="17" bestFit="1" customWidth="1"/>
    <col min="2" max="3" width="17" customWidth="1"/>
    <col min="4" max="4" width="13.85546875" bestFit="1" customWidth="1"/>
  </cols>
  <sheetData>
    <row r="1" spans="1:4">
      <c r="A1" s="2" t="s">
        <v>17</v>
      </c>
      <c r="B1" s="7" t="s">
        <v>18</v>
      </c>
      <c r="C1" s="7" t="s">
        <v>19</v>
      </c>
      <c r="D1" t="s">
        <v>20</v>
      </c>
    </row>
    <row r="2" spans="1:4">
      <c r="A2" t="s">
        <v>21</v>
      </c>
    </row>
    <row r="3" spans="1:4">
      <c r="A3" t="s">
        <v>22</v>
      </c>
    </row>
    <row r="4" spans="1:4">
      <c r="A4" t="s">
        <v>23</v>
      </c>
    </row>
    <row r="5" spans="1:4">
      <c r="A5" t="s">
        <v>24</v>
      </c>
    </row>
    <row r="6" spans="1:4">
      <c r="A6" t="s">
        <v>25</v>
      </c>
    </row>
    <row r="7" spans="1:4">
      <c r="A7" t="s">
        <v>26</v>
      </c>
    </row>
    <row r="8" spans="1:4">
      <c r="A8" t="s">
        <v>27</v>
      </c>
    </row>
    <row r="9" spans="1:4">
      <c r="A9" t="s">
        <v>28</v>
      </c>
    </row>
    <row r="10" spans="1:4">
      <c r="A10" t="s">
        <v>29</v>
      </c>
    </row>
    <row r="11" spans="1:4">
      <c r="A11" t="s">
        <v>30</v>
      </c>
    </row>
    <row r="12" spans="1:4">
      <c r="A12" t="s">
        <v>31</v>
      </c>
    </row>
  </sheetData>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2F7BF-19B4-4C7B-83C5-8E1D80544ADE}">
  <dimension ref="A2:R19"/>
  <sheetViews>
    <sheetView showGridLines="0" topLeftCell="G1" workbookViewId="0">
      <pane ySplit="4" topLeftCell="A5" activePane="bottomLeft" state="frozen"/>
      <selection pane="bottomLeft" activeCell="A8" sqref="A8"/>
    </sheetView>
  </sheetViews>
  <sheetFormatPr defaultColWidth="8.7109375" defaultRowHeight="14.1"/>
  <cols>
    <col min="1" max="7" width="19.7109375" style="25" customWidth="1"/>
    <col min="8" max="8" width="19.5703125" style="25" customWidth="1"/>
    <col min="9" max="12" width="19.7109375" style="25" customWidth="1"/>
    <col min="13" max="16384" width="8.7109375" style="25"/>
  </cols>
  <sheetData>
    <row r="2" spans="1:18">
      <c r="B2" s="26" t="s">
        <v>0</v>
      </c>
      <c r="C2" s="27" t="s">
        <v>1</v>
      </c>
      <c r="D2" s="28" t="s">
        <v>32</v>
      </c>
      <c r="E2" s="27" t="s">
        <v>3</v>
      </c>
      <c r="F2" s="237" t="s">
        <v>33</v>
      </c>
      <c r="G2" s="238"/>
      <c r="H2" s="238"/>
      <c r="I2" s="238"/>
      <c r="J2" s="238"/>
      <c r="K2" s="238"/>
      <c r="L2" s="239"/>
      <c r="P2" s="39"/>
      <c r="Q2" s="39"/>
      <c r="R2" s="39"/>
    </row>
    <row r="3" spans="1:18">
      <c r="B3" s="26" t="s">
        <v>5</v>
      </c>
      <c r="C3" s="27" t="s">
        <v>6</v>
      </c>
      <c r="D3" s="29">
        <f>'Cover Page'!B6</f>
        <v>45526</v>
      </c>
      <c r="E3" s="30" t="s">
        <v>7</v>
      </c>
    </row>
    <row r="6" spans="1:18" ht="23.1" customHeight="1"/>
    <row r="8" spans="1:18">
      <c r="A8" s="40" t="s">
        <v>34</v>
      </c>
      <c r="B8" s="40" t="s">
        <v>35</v>
      </c>
      <c r="C8" s="41" t="s">
        <v>36</v>
      </c>
      <c r="D8" s="41" t="s">
        <v>37</v>
      </c>
      <c r="E8" s="41" t="s">
        <v>38</v>
      </c>
      <c r="F8" s="41" t="s">
        <v>19</v>
      </c>
      <c r="G8" s="41" t="s">
        <v>39</v>
      </c>
      <c r="H8" s="41" t="s">
        <v>40</v>
      </c>
      <c r="I8" s="41" t="s">
        <v>41</v>
      </c>
      <c r="J8" s="41" t="s">
        <v>42</v>
      </c>
      <c r="K8" s="41" t="s">
        <v>43</v>
      </c>
      <c r="M8" s="240" t="s">
        <v>44</v>
      </c>
      <c r="N8" s="241"/>
      <c r="O8" s="241"/>
      <c r="P8" s="241"/>
      <c r="Q8" s="241"/>
      <c r="R8" s="242"/>
    </row>
    <row r="9" spans="1:18" ht="14.45">
      <c r="A9" s="42"/>
      <c r="B9" s="42"/>
      <c r="C9" s="42"/>
      <c r="D9" s="42"/>
      <c r="E9" s="42"/>
      <c r="F9" s="43"/>
      <c r="G9" s="44"/>
      <c r="H9" s="44"/>
      <c r="I9" s="42"/>
      <c r="J9" s="42"/>
      <c r="K9" s="42"/>
      <c r="M9" s="243"/>
      <c r="N9" s="244"/>
      <c r="O9" s="244"/>
      <c r="P9" s="244"/>
      <c r="Q9" s="244"/>
      <c r="R9" s="245"/>
    </row>
    <row r="10" spans="1:18">
      <c r="M10" s="243"/>
      <c r="N10" s="244"/>
      <c r="O10" s="244"/>
      <c r="P10" s="244"/>
      <c r="Q10" s="244"/>
      <c r="R10" s="245"/>
    </row>
    <row r="11" spans="1:18">
      <c r="M11" s="243"/>
      <c r="N11" s="244"/>
      <c r="O11" s="244"/>
      <c r="P11" s="244"/>
      <c r="Q11" s="244"/>
      <c r="R11" s="245"/>
    </row>
    <row r="12" spans="1:18">
      <c r="M12" s="243"/>
      <c r="N12" s="244"/>
      <c r="O12" s="244"/>
      <c r="P12" s="244"/>
      <c r="Q12" s="244"/>
      <c r="R12" s="245"/>
    </row>
    <row r="13" spans="1:18">
      <c r="M13" s="243"/>
      <c r="N13" s="244"/>
      <c r="O13" s="244"/>
      <c r="P13" s="244"/>
      <c r="Q13" s="244"/>
      <c r="R13" s="245"/>
    </row>
    <row r="14" spans="1:18">
      <c r="M14" s="243"/>
      <c r="N14" s="244"/>
      <c r="O14" s="244"/>
      <c r="P14" s="244"/>
      <c r="Q14" s="244"/>
      <c r="R14" s="245"/>
    </row>
    <row r="15" spans="1:18">
      <c r="M15" s="243"/>
      <c r="N15" s="244"/>
      <c r="O15" s="244"/>
      <c r="P15" s="244"/>
      <c r="Q15" s="244"/>
      <c r="R15" s="245"/>
    </row>
    <row r="16" spans="1:18">
      <c r="M16" s="243"/>
      <c r="N16" s="244"/>
      <c r="O16" s="244"/>
      <c r="P16" s="244"/>
      <c r="Q16" s="244"/>
      <c r="R16" s="245"/>
    </row>
    <row r="17" spans="13:18">
      <c r="M17" s="243"/>
      <c r="N17" s="244"/>
      <c r="O17" s="244"/>
      <c r="P17" s="244"/>
      <c r="Q17" s="244"/>
      <c r="R17" s="245"/>
    </row>
    <row r="18" spans="13:18">
      <c r="M18" s="243"/>
      <c r="N18" s="244"/>
      <c r="O18" s="244"/>
      <c r="P18" s="244"/>
      <c r="Q18" s="244"/>
      <c r="R18" s="245"/>
    </row>
    <row r="19" spans="13:18">
      <c r="M19" s="246"/>
      <c r="N19" s="247"/>
      <c r="O19" s="247"/>
      <c r="P19" s="247"/>
      <c r="Q19" s="247"/>
      <c r="R19" s="248"/>
    </row>
  </sheetData>
  <mergeCells count="2">
    <mergeCell ref="F2:L2"/>
    <mergeCell ref="M8:R19"/>
  </mergeCells>
  <hyperlinks>
    <hyperlink ref="E3" location="Introduction!A1" display="Back to Introduction" xr:uid="{A99E1721-550D-4964-B26A-07B65760CBB3}"/>
  </hyperlink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324C-2D07-4B77-9074-6AEED65CD8D1}">
  <dimension ref="A2:K28"/>
  <sheetViews>
    <sheetView showGridLines="0" topLeftCell="B1" workbookViewId="0">
      <pane ySplit="4" topLeftCell="A5" activePane="bottomLeft" state="frozen"/>
      <selection pane="bottomLeft" activeCell="A2" sqref="A2"/>
    </sheetView>
  </sheetViews>
  <sheetFormatPr defaultColWidth="8.7109375" defaultRowHeight="14.1"/>
  <cols>
    <col min="1" max="1" width="53.85546875" style="49" customWidth="1"/>
    <col min="2" max="2" width="80.42578125" style="49" customWidth="1"/>
    <col min="3" max="3" width="19.7109375" style="58" customWidth="1"/>
    <col min="4" max="4" width="28.42578125" style="58" bestFit="1" customWidth="1"/>
    <col min="5" max="5" width="40.28515625" style="58" bestFit="1" customWidth="1"/>
    <col min="6" max="8" width="19.7109375" style="49" customWidth="1"/>
    <col min="9" max="9" width="8.5703125" style="49" customWidth="1"/>
    <col min="10" max="10" width="35.28515625" style="49" customWidth="1"/>
    <col min="11" max="11" width="19.7109375" style="49" customWidth="1"/>
    <col min="12" max="16384" width="8.7109375" style="49"/>
  </cols>
  <sheetData>
    <row r="2" spans="1:11" ht="27.95">
      <c r="B2" s="50" t="s">
        <v>0</v>
      </c>
      <c r="C2" s="51" t="s">
        <v>1</v>
      </c>
      <c r="D2" s="52" t="s">
        <v>45</v>
      </c>
      <c r="E2" s="51" t="s">
        <v>3</v>
      </c>
      <c r="F2" s="53" t="s">
        <v>46</v>
      </c>
      <c r="G2" s="54"/>
      <c r="H2" s="54"/>
      <c r="I2" s="54"/>
      <c r="J2" s="54"/>
      <c r="K2" s="55"/>
    </row>
    <row r="3" spans="1:11">
      <c r="B3" s="50" t="s">
        <v>5</v>
      </c>
      <c r="C3" s="51" t="s">
        <v>6</v>
      </c>
      <c r="D3" s="56">
        <f>'Cover Page'!B6</f>
        <v>45526</v>
      </c>
      <c r="E3" s="57" t="s">
        <v>7</v>
      </c>
    </row>
    <row r="5" spans="1:11" ht="51" customHeight="1"/>
    <row r="6" spans="1:11" ht="15" customHeight="1">
      <c r="A6" s="59" t="s">
        <v>47</v>
      </c>
      <c r="B6" s="60" t="s">
        <v>48</v>
      </c>
      <c r="C6" s="60" t="s">
        <v>49</v>
      </c>
      <c r="D6" s="60" t="s">
        <v>50</v>
      </c>
      <c r="E6" s="61" t="s">
        <v>51</v>
      </c>
      <c r="F6"/>
      <c r="G6" s="249" t="s">
        <v>52</v>
      </c>
      <c r="H6" s="250"/>
      <c r="I6" s="251"/>
    </row>
    <row r="7" spans="1:11" ht="27.95">
      <c r="A7" s="62" t="s">
        <v>53</v>
      </c>
      <c r="B7" s="62" t="s">
        <v>54</v>
      </c>
      <c r="C7" s="63" t="s">
        <v>55</v>
      </c>
      <c r="D7" s="63" t="s">
        <v>56</v>
      </c>
      <c r="E7" s="63" t="s">
        <v>57</v>
      </c>
      <c r="F7"/>
      <c r="G7" s="252"/>
      <c r="H7" s="253"/>
      <c r="I7" s="254"/>
    </row>
    <row r="8" spans="1:11" ht="42">
      <c r="A8" s="62" t="s">
        <v>58</v>
      </c>
      <c r="B8" s="63" t="s">
        <v>59</v>
      </c>
      <c r="C8" s="63" t="s">
        <v>60</v>
      </c>
      <c r="D8" s="63" t="s">
        <v>61</v>
      </c>
      <c r="E8" s="63" t="s">
        <v>62</v>
      </c>
      <c r="F8"/>
      <c r="G8" s="252"/>
      <c r="H8" s="253"/>
      <c r="I8" s="254"/>
    </row>
    <row r="9" spans="1:11" ht="42">
      <c r="A9" s="62" t="s">
        <v>63</v>
      </c>
      <c r="B9" s="63" t="s">
        <v>64</v>
      </c>
      <c r="C9" s="63" t="s">
        <v>60</v>
      </c>
      <c r="D9" s="63" t="s">
        <v>65</v>
      </c>
      <c r="E9" s="63" t="s">
        <v>57</v>
      </c>
      <c r="F9"/>
      <c r="G9" s="252"/>
      <c r="H9" s="253"/>
      <c r="I9" s="254"/>
    </row>
    <row r="10" spans="1:11" ht="42">
      <c r="A10" s="62" t="s">
        <v>66</v>
      </c>
      <c r="B10" s="63" t="s">
        <v>67</v>
      </c>
      <c r="C10" s="63" t="s">
        <v>60</v>
      </c>
      <c r="D10" s="63" t="s">
        <v>68</v>
      </c>
      <c r="E10" s="63" t="s">
        <v>57</v>
      </c>
      <c r="F10"/>
      <c r="G10" s="252"/>
      <c r="H10" s="253"/>
      <c r="I10" s="254"/>
    </row>
    <row r="11" spans="1:11" ht="42">
      <c r="A11" s="62" t="s">
        <v>69</v>
      </c>
      <c r="B11" s="63" t="s">
        <v>70</v>
      </c>
      <c r="C11" s="63" t="s">
        <v>60</v>
      </c>
      <c r="D11" s="63" t="s">
        <v>71</v>
      </c>
      <c r="E11" s="63" t="s">
        <v>57</v>
      </c>
      <c r="F11"/>
      <c r="G11" s="252"/>
      <c r="H11" s="253"/>
      <c r="I11" s="254"/>
      <c r="J11" s="229"/>
    </row>
    <row r="12" spans="1:11" ht="42">
      <c r="A12" s="62" t="s">
        <v>72</v>
      </c>
      <c r="B12" s="63" t="s">
        <v>73</v>
      </c>
      <c r="C12" s="63" t="s">
        <v>60</v>
      </c>
      <c r="D12" s="63" t="s">
        <v>74</v>
      </c>
      <c r="E12" s="63" t="s">
        <v>57</v>
      </c>
      <c r="F12"/>
      <c r="G12" s="252"/>
      <c r="H12" s="253"/>
      <c r="I12" s="254"/>
      <c r="J12" s="230"/>
    </row>
    <row r="13" spans="1:11" ht="42">
      <c r="A13" s="62" t="s">
        <v>69</v>
      </c>
      <c r="B13" s="63" t="s">
        <v>67</v>
      </c>
      <c r="C13" s="63" t="s">
        <v>60</v>
      </c>
      <c r="D13" s="63" t="s">
        <v>75</v>
      </c>
      <c r="E13" s="63" t="s">
        <v>57</v>
      </c>
      <c r="F13"/>
      <c r="G13" s="263" t="s">
        <v>76</v>
      </c>
      <c r="H13" s="264"/>
      <c r="I13" s="265"/>
    </row>
    <row r="14" spans="1:11" ht="42">
      <c r="A14" s="62" t="s">
        <v>77</v>
      </c>
      <c r="B14" s="63" t="s">
        <v>78</v>
      </c>
      <c r="C14" s="63" t="s">
        <v>60</v>
      </c>
      <c r="D14" s="63" t="s">
        <v>79</v>
      </c>
      <c r="E14" s="63" t="s">
        <v>62</v>
      </c>
      <c r="F14"/>
      <c r="G14" s="260" t="s">
        <v>80</v>
      </c>
      <c r="H14" s="261"/>
      <c r="I14" s="262"/>
    </row>
    <row r="15" spans="1:11" ht="42">
      <c r="A15" s="62" t="s">
        <v>69</v>
      </c>
      <c r="B15" s="63" t="s">
        <v>81</v>
      </c>
      <c r="C15" s="63" t="s">
        <v>60</v>
      </c>
      <c r="D15" s="63" t="s">
        <v>82</v>
      </c>
      <c r="E15" s="63" t="s">
        <v>57</v>
      </c>
      <c r="F15"/>
      <c r="G15" s="255" t="s">
        <v>83</v>
      </c>
      <c r="H15" s="256"/>
      <c r="I15" s="257"/>
    </row>
    <row r="16" spans="1:11" ht="42">
      <c r="A16" s="63" t="s">
        <v>77</v>
      </c>
      <c r="B16" s="63" t="s">
        <v>84</v>
      </c>
      <c r="C16" s="63" t="s">
        <v>60</v>
      </c>
      <c r="D16" s="63" t="s">
        <v>85</v>
      </c>
      <c r="E16" s="63" t="s">
        <v>62</v>
      </c>
      <c r="F16"/>
      <c r="G16" s="258"/>
      <c r="H16" s="258"/>
      <c r="I16" s="258"/>
    </row>
    <row r="17" spans="1:9" ht="42">
      <c r="A17" s="63" t="s">
        <v>86</v>
      </c>
      <c r="B17" s="63" t="s">
        <v>87</v>
      </c>
      <c r="C17" s="63" t="s">
        <v>60</v>
      </c>
      <c r="D17" s="63" t="s">
        <v>88</v>
      </c>
      <c r="E17" s="63" t="s">
        <v>57</v>
      </c>
      <c r="F17"/>
      <c r="G17" s="259"/>
      <c r="H17" s="259"/>
      <c r="I17" s="259"/>
    </row>
    <row r="18" spans="1:9" ht="42">
      <c r="A18" s="63" t="s">
        <v>89</v>
      </c>
      <c r="B18" s="63" t="s">
        <v>90</v>
      </c>
      <c r="C18" s="63" t="s">
        <v>60</v>
      </c>
      <c r="D18" s="63" t="s">
        <v>65</v>
      </c>
      <c r="E18" s="63" t="s">
        <v>57</v>
      </c>
      <c r="F18"/>
    </row>
    <row r="19" spans="1:9" ht="14.45">
      <c r="A19" s="63" t="s">
        <v>91</v>
      </c>
      <c r="B19" s="63" t="s">
        <v>92</v>
      </c>
      <c r="C19" s="63" t="s">
        <v>93</v>
      </c>
      <c r="D19" s="63" t="s">
        <v>94</v>
      </c>
      <c r="E19" s="63" t="s">
        <v>95</v>
      </c>
      <c r="F19"/>
    </row>
    <row r="20" spans="1:9" ht="27.95">
      <c r="A20" s="63" t="s">
        <v>96</v>
      </c>
      <c r="B20" s="63" t="s">
        <v>97</v>
      </c>
      <c r="C20" s="63" t="s">
        <v>93</v>
      </c>
      <c r="D20" s="63" t="s">
        <v>98</v>
      </c>
      <c r="E20" s="63" t="s">
        <v>57</v>
      </c>
      <c r="F20"/>
    </row>
    <row r="21" spans="1:9" ht="27.95">
      <c r="A21" s="63" t="s">
        <v>99</v>
      </c>
      <c r="B21" s="63" t="s">
        <v>100</v>
      </c>
      <c r="C21" s="63" t="s">
        <v>93</v>
      </c>
      <c r="D21" s="63" t="s">
        <v>101</v>
      </c>
      <c r="E21" s="63" t="s">
        <v>102</v>
      </c>
      <c r="F21"/>
    </row>
    <row r="22" spans="1:9" ht="27.95">
      <c r="A22" s="63" t="s">
        <v>91</v>
      </c>
      <c r="B22" s="63" t="s">
        <v>103</v>
      </c>
      <c r="C22" s="63" t="s">
        <v>93</v>
      </c>
      <c r="D22" s="63" t="s">
        <v>104</v>
      </c>
      <c r="E22" s="63" t="s">
        <v>105</v>
      </c>
      <c r="F22"/>
    </row>
    <row r="23" spans="1:9" ht="14.45">
      <c r="A23" s="63" t="s">
        <v>106</v>
      </c>
      <c r="B23" s="63" t="s">
        <v>107</v>
      </c>
      <c r="C23" s="63" t="s">
        <v>93</v>
      </c>
      <c r="D23" s="63" t="s">
        <v>108</v>
      </c>
      <c r="E23" s="63" t="s">
        <v>57</v>
      </c>
      <c r="F23"/>
    </row>
    <row r="24" spans="1:9" ht="27.95">
      <c r="A24" s="63" t="s">
        <v>109</v>
      </c>
      <c r="B24" s="63" t="s">
        <v>110</v>
      </c>
      <c r="C24" s="63" t="s">
        <v>93</v>
      </c>
      <c r="D24" s="63" t="s">
        <v>111</v>
      </c>
      <c r="E24" s="63" t="s">
        <v>112</v>
      </c>
      <c r="F24"/>
    </row>
    <row r="25" spans="1:9" ht="14.45">
      <c r="A25" s="62"/>
      <c r="B25" s="63"/>
      <c r="C25" s="63"/>
      <c r="D25" s="63"/>
      <c r="E25" s="63"/>
      <c r="F25"/>
    </row>
    <row r="26" spans="1:9" ht="14.45">
      <c r="A26" s="62"/>
      <c r="B26" s="63"/>
      <c r="C26" s="63"/>
      <c r="D26" s="63"/>
      <c r="E26" s="63"/>
      <c r="F26"/>
    </row>
    <row r="27" spans="1:9" ht="14.45">
      <c r="A27" s="62"/>
      <c r="B27" s="63"/>
      <c r="C27" s="63"/>
      <c r="D27" s="63"/>
      <c r="E27" s="63"/>
      <c r="F27"/>
    </row>
    <row r="28" spans="1:9" ht="14.45">
      <c r="A28" s="64"/>
      <c r="B28" s="65"/>
      <c r="C28" s="65"/>
      <c r="D28" s="65"/>
      <c r="E28" s="65"/>
      <c r="F28"/>
    </row>
  </sheetData>
  <mergeCells count="6">
    <mergeCell ref="G6:I12"/>
    <mergeCell ref="G15:I15"/>
    <mergeCell ref="G16:I16"/>
    <mergeCell ref="G17:I17"/>
    <mergeCell ref="G14:I14"/>
    <mergeCell ref="G13:I13"/>
  </mergeCells>
  <hyperlinks>
    <hyperlink ref="E3" location="Introduction!A1" display="Back to Introduction" xr:uid="{5DCA28C7-88BD-4BB6-854C-3044E9F86518}"/>
    <hyperlink ref="G13:I13" r:id="rId1" display="Access the toolkit" xr:uid="{0C2B1269-DBC0-4084-B174-3F2D2B78021A}"/>
    <hyperlink ref="G15:I15" r:id="rId2" display="Access the project communication templates" xr:uid="{BBA16171-8970-4DF9-A6A8-75B223BCF84B}"/>
  </hyperlinks>
  <pageMargins left="0.7" right="0.7" top="0.75" bottom="0.75" header="0.3" footer="0.3"/>
  <pageSetup paperSize="9" orientation="portrait" r:id="rId3"/>
  <drawing r:id="rId4"/>
  <tableParts count="1">
    <tablePart r:id="rId5"/>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AA5E-13B2-4F47-8905-70E4974B04D5}">
  <sheetPr>
    <tabColor rgb="FF00B050"/>
  </sheetPr>
  <dimension ref="A1:H16"/>
  <sheetViews>
    <sheetView workbookViewId="0">
      <selection activeCell="I24" sqref="I24"/>
    </sheetView>
  </sheetViews>
  <sheetFormatPr defaultRowHeight="15" customHeight="1"/>
  <cols>
    <col min="2" max="2" width="37.7109375" bestFit="1" customWidth="1"/>
    <col min="3" max="3" width="13.85546875" bestFit="1" customWidth="1"/>
    <col min="4" max="4" width="13.5703125" bestFit="1" customWidth="1"/>
    <col min="5" max="5" width="41.7109375" bestFit="1" customWidth="1"/>
    <col min="6" max="6" width="28.85546875" customWidth="1"/>
    <col min="7" max="7" width="11.28515625" bestFit="1" customWidth="1"/>
  </cols>
  <sheetData>
    <row r="1" spans="1:8">
      <c r="A1" t="s">
        <v>38</v>
      </c>
      <c r="B1" t="s">
        <v>113</v>
      </c>
      <c r="C1" t="s">
        <v>114</v>
      </c>
      <c r="D1" t="s">
        <v>115</v>
      </c>
      <c r="E1" t="s">
        <v>116</v>
      </c>
      <c r="F1" t="s">
        <v>117</v>
      </c>
      <c r="G1" t="s">
        <v>118</v>
      </c>
      <c r="H1" t="s">
        <v>119</v>
      </c>
    </row>
    <row r="2" spans="1:8">
      <c r="A2" s="1" t="s">
        <v>120</v>
      </c>
      <c r="D2" s="1" t="s">
        <v>121</v>
      </c>
      <c r="E2" s="1" t="s">
        <v>122</v>
      </c>
      <c r="G2" t="s">
        <v>123</v>
      </c>
      <c r="H2" t="s">
        <v>124</v>
      </c>
    </row>
    <row r="3" spans="1:8">
      <c r="A3" s="1" t="s">
        <v>125</v>
      </c>
      <c r="D3" s="1" t="s">
        <v>126</v>
      </c>
      <c r="E3" s="1" t="s">
        <v>127</v>
      </c>
      <c r="G3" t="s">
        <v>123</v>
      </c>
    </row>
    <row r="4" spans="1:8">
      <c r="A4" s="1" t="s">
        <v>128</v>
      </c>
      <c r="D4" s="1" t="s">
        <v>129</v>
      </c>
      <c r="E4" s="1" t="s">
        <v>122</v>
      </c>
      <c r="G4" t="s">
        <v>123</v>
      </c>
    </row>
    <row r="5" spans="1:8">
      <c r="A5" s="1"/>
      <c r="B5" s="1"/>
      <c r="D5" s="1"/>
      <c r="E5" s="1"/>
    </row>
    <row r="6" spans="1:8">
      <c r="A6" s="1"/>
      <c r="B6" s="1"/>
      <c r="D6" s="1"/>
      <c r="E6" s="1"/>
    </row>
    <row r="7" spans="1:8">
      <c r="A7" s="1"/>
      <c r="B7" s="1"/>
      <c r="D7" s="1"/>
      <c r="E7" s="1"/>
    </row>
    <row r="8" spans="1:8">
      <c r="A8" s="1"/>
      <c r="B8" s="1"/>
      <c r="D8" s="1"/>
      <c r="E8" s="1"/>
    </row>
    <row r="9" spans="1:8">
      <c r="A9" s="1"/>
      <c r="B9" s="1"/>
      <c r="D9" s="1"/>
      <c r="E9" s="1"/>
    </row>
    <row r="10" spans="1:8">
      <c r="A10" s="1"/>
      <c r="B10" s="1"/>
      <c r="D10" s="1"/>
      <c r="E10" s="1"/>
    </row>
    <row r="11" spans="1:8">
      <c r="A11" s="1"/>
      <c r="B11" s="1"/>
      <c r="D11" s="1"/>
      <c r="E11" s="1"/>
    </row>
    <row r="12" spans="1:8">
      <c r="A12" s="1"/>
      <c r="B12" s="1"/>
      <c r="D12" s="1"/>
      <c r="E12" s="1"/>
    </row>
    <row r="13" spans="1:8">
      <c r="A13" s="1"/>
      <c r="B13" s="1"/>
      <c r="D13" s="1"/>
      <c r="E13" s="1"/>
    </row>
    <row r="14" spans="1:8">
      <c r="A14" s="1"/>
      <c r="B14" s="1"/>
      <c r="D14" s="1"/>
      <c r="E14" s="1"/>
    </row>
    <row r="15" spans="1:8">
      <c r="A15" s="1"/>
      <c r="B15" s="1"/>
      <c r="D15" s="1"/>
      <c r="E15" s="1"/>
    </row>
    <row r="16" spans="1:8">
      <c r="A16" s="1"/>
      <c r="D16" s="1"/>
      <c r="E16" s="1"/>
    </row>
  </sheetData>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EBE2958-57D6-474C-B49B-672414B8785C}">
          <x14:formula1>
            <xm:f>'3. RACI Matrix'!#REF!</xm:f>
          </x14:formula1>
          <xm:sqref>E2:G16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816D8-2544-448C-864A-AB985037A4F3}">
  <sheetPr>
    <tabColor rgb="FF00B050"/>
  </sheetPr>
  <dimension ref="A1:O16"/>
  <sheetViews>
    <sheetView topLeftCell="I1" workbookViewId="0">
      <selection activeCell="I24" sqref="I24"/>
    </sheetView>
  </sheetViews>
  <sheetFormatPr defaultRowHeight="15" customHeight="1"/>
  <cols>
    <col min="2" max="2" width="37.7109375" bestFit="1" customWidth="1"/>
    <col min="3" max="3" width="13.85546875" bestFit="1" customWidth="1"/>
    <col min="4" max="4" width="13.5703125" bestFit="1" customWidth="1"/>
    <col min="5" max="5" width="41.7109375" bestFit="1" customWidth="1"/>
    <col min="6" max="6" width="36.42578125" bestFit="1" customWidth="1"/>
    <col min="7" max="7" width="18" bestFit="1" customWidth="1"/>
    <col min="8" max="8" width="28.85546875" bestFit="1" customWidth="1"/>
    <col min="9" max="9" width="28.85546875" customWidth="1"/>
    <col min="10" max="10" width="32.5703125" bestFit="1" customWidth="1"/>
    <col min="11" max="11" width="32.28515625" bestFit="1" customWidth="1"/>
    <col min="12" max="12" width="32.28515625" customWidth="1"/>
    <col min="13" max="13" width="44.7109375" customWidth="1"/>
    <col min="14" max="14" width="29.5703125" bestFit="1" customWidth="1"/>
    <col min="15" max="15" width="11.28515625" bestFit="1" customWidth="1"/>
  </cols>
  <sheetData>
    <row r="1" spans="1:15">
      <c r="A1" t="s">
        <v>38</v>
      </c>
      <c r="B1" t="s">
        <v>113</v>
      </c>
      <c r="C1" t="s">
        <v>114</v>
      </c>
      <c r="D1" t="s">
        <v>115</v>
      </c>
      <c r="E1" t="s">
        <v>116</v>
      </c>
      <c r="F1" t="s">
        <v>130</v>
      </c>
      <c r="G1" t="s">
        <v>131</v>
      </c>
      <c r="H1" t="s">
        <v>132</v>
      </c>
      <c r="I1" t="s">
        <v>133</v>
      </c>
      <c r="J1" t="s">
        <v>134</v>
      </c>
      <c r="K1" t="s">
        <v>135</v>
      </c>
      <c r="L1" t="s">
        <v>136</v>
      </c>
      <c r="M1" t="s">
        <v>137</v>
      </c>
      <c r="N1" t="s">
        <v>138</v>
      </c>
      <c r="O1" t="s">
        <v>118</v>
      </c>
    </row>
    <row r="2" spans="1:15">
      <c r="A2" s="1" t="s">
        <v>120</v>
      </c>
      <c r="D2" s="1" t="s">
        <v>121</v>
      </c>
      <c r="E2" s="1" t="s">
        <v>122</v>
      </c>
      <c r="G2" t="s">
        <v>139</v>
      </c>
      <c r="N2" t="s">
        <v>123</v>
      </c>
      <c r="O2" t="s">
        <v>123</v>
      </c>
    </row>
    <row r="3" spans="1:15">
      <c r="A3" s="1" t="s">
        <v>125</v>
      </c>
      <c r="D3" s="1" t="s">
        <v>126</v>
      </c>
      <c r="E3" s="1" t="s">
        <v>127</v>
      </c>
      <c r="G3" t="s">
        <v>139</v>
      </c>
      <c r="N3" t="s">
        <v>123</v>
      </c>
      <c r="O3" t="s">
        <v>123</v>
      </c>
    </row>
    <row r="4" spans="1:15">
      <c r="A4" s="1" t="s">
        <v>128</v>
      </c>
      <c r="D4" s="1" t="s">
        <v>129</v>
      </c>
      <c r="E4" s="1" t="s">
        <v>122</v>
      </c>
      <c r="G4" t="s">
        <v>139</v>
      </c>
      <c r="N4" t="s">
        <v>123</v>
      </c>
      <c r="O4" t="s">
        <v>123</v>
      </c>
    </row>
    <row r="5" spans="1:15">
      <c r="A5" s="1"/>
      <c r="B5" s="1"/>
      <c r="D5" s="1"/>
      <c r="E5" s="1"/>
    </row>
    <row r="6" spans="1:15">
      <c r="A6" s="1"/>
      <c r="B6" s="1"/>
      <c r="D6" s="1"/>
      <c r="E6" s="1"/>
    </row>
    <row r="7" spans="1:15">
      <c r="A7" s="1"/>
      <c r="B7" s="1"/>
      <c r="D7" s="1"/>
      <c r="E7" s="1"/>
    </row>
    <row r="8" spans="1:15">
      <c r="A8" s="1"/>
      <c r="B8" s="1"/>
      <c r="D8" s="1"/>
      <c r="E8" s="1"/>
    </row>
    <row r="9" spans="1:15">
      <c r="A9" s="1"/>
      <c r="B9" s="1"/>
      <c r="D9" s="1"/>
      <c r="E9" s="1"/>
    </row>
    <row r="10" spans="1:15">
      <c r="A10" s="1"/>
      <c r="B10" s="1"/>
      <c r="D10" s="1"/>
      <c r="E10" s="1"/>
    </row>
    <row r="11" spans="1:15">
      <c r="A11" s="1"/>
      <c r="B11" s="1"/>
      <c r="D11" s="1"/>
      <c r="E11" s="1"/>
    </row>
    <row r="12" spans="1:15">
      <c r="A12" s="1"/>
      <c r="B12" s="1"/>
      <c r="D12" s="1"/>
      <c r="E12" s="1"/>
    </row>
    <row r="13" spans="1:15">
      <c r="A13" s="1"/>
      <c r="B13" s="1"/>
      <c r="D13" s="1"/>
      <c r="E13" s="1"/>
    </row>
    <row r="14" spans="1:15">
      <c r="A14" s="1"/>
      <c r="B14" s="1"/>
      <c r="D14" s="1"/>
      <c r="E14" s="1"/>
    </row>
    <row r="15" spans="1:15">
      <c r="A15" s="1"/>
      <c r="B15" s="1"/>
      <c r="D15" s="1"/>
      <c r="E15" s="1"/>
    </row>
    <row r="16" spans="1:15">
      <c r="A16" s="1"/>
      <c r="D16" s="1"/>
      <c r="E16" s="1"/>
    </row>
  </sheetData>
  <dataValidations count="1">
    <dataValidation type="whole" allowBlank="1" showInputMessage="1" showErrorMessage="1" sqref="F2:F16" xr:uid="{4316DD33-35A1-465D-B2DB-F754F0E46368}">
      <formula1>0</formula1>
      <formula2>1000</formula2>
    </dataValidation>
  </dataValidations>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C27F9E3-49DF-491F-A788-DA30A0A8F937}">
          <x14:formula1>
            <xm:f>'3. RACI Matrix'!#REF!</xm:f>
          </x14:formula1>
          <xm:sqref>G2:O16 E2:E16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FE05-0A93-483B-BA69-AC6FD090BE87}">
  <dimension ref="A1:H5"/>
  <sheetViews>
    <sheetView workbookViewId="0">
      <selection activeCell="I24" sqref="I24"/>
    </sheetView>
  </sheetViews>
  <sheetFormatPr defaultRowHeight="14.45"/>
  <cols>
    <col min="2" max="2" width="13.5703125" bestFit="1" customWidth="1"/>
    <col min="3" max="3" width="12.85546875" bestFit="1" customWidth="1"/>
    <col min="4" max="4" width="30.42578125" bestFit="1" customWidth="1"/>
    <col min="5" max="7" width="16.7109375" bestFit="1" customWidth="1"/>
    <col min="8" max="8" width="30.7109375" bestFit="1" customWidth="1"/>
  </cols>
  <sheetData>
    <row r="1" spans="1:8">
      <c r="A1" t="s">
        <v>38</v>
      </c>
      <c r="B1" t="s">
        <v>115</v>
      </c>
      <c r="C1" t="s">
        <v>116</v>
      </c>
      <c r="D1" t="s">
        <v>113</v>
      </c>
      <c r="E1" t="s">
        <v>140</v>
      </c>
      <c r="F1" t="s">
        <v>141</v>
      </c>
      <c r="G1" t="s">
        <v>142</v>
      </c>
      <c r="H1" t="s">
        <v>143</v>
      </c>
    </row>
    <row r="2" spans="1:8">
      <c r="A2" s="1" t="s">
        <v>120</v>
      </c>
      <c r="B2" s="1" t="s">
        <v>121</v>
      </c>
      <c r="C2" s="1" t="s">
        <v>122</v>
      </c>
      <c r="E2" s="1">
        <v>6</v>
      </c>
      <c r="F2" s="1">
        <v>6</v>
      </c>
      <c r="G2" s="1">
        <v>6</v>
      </c>
      <c r="H2" s="1">
        <f>((E2 + F2 + G2) / 3 * 24 * 365) / 1000</f>
        <v>52.56</v>
      </c>
    </row>
    <row r="3" spans="1:8">
      <c r="A3" s="1" t="s">
        <v>125</v>
      </c>
      <c r="B3" s="1" t="s">
        <v>126</v>
      </c>
      <c r="C3" s="1" t="s">
        <v>122</v>
      </c>
      <c r="E3" s="1">
        <v>10</v>
      </c>
      <c r="F3" s="1">
        <v>35</v>
      </c>
      <c r="G3" s="1">
        <v>66</v>
      </c>
      <c r="H3" s="1">
        <f t="shared" ref="H3:H5" si="0">((E3 + F3 + G3) / 3 * 24 * 365) / 1000</f>
        <v>324.12</v>
      </c>
    </row>
    <row r="4" spans="1:8">
      <c r="A4" s="1" t="s">
        <v>128</v>
      </c>
      <c r="B4" s="1" t="s">
        <v>129</v>
      </c>
      <c r="C4" s="1" t="s">
        <v>122</v>
      </c>
      <c r="E4" s="1">
        <v>23</v>
      </c>
      <c r="F4" s="1">
        <v>5666</v>
      </c>
      <c r="G4" s="1">
        <v>56</v>
      </c>
      <c r="H4" s="1">
        <f t="shared" si="0"/>
        <v>16775.400000000001</v>
      </c>
    </row>
    <row r="5" spans="1:8">
      <c r="A5" s="1" t="s">
        <v>144</v>
      </c>
      <c r="B5" s="1" t="s">
        <v>145</v>
      </c>
      <c r="C5" s="1" t="s">
        <v>122</v>
      </c>
      <c r="E5" s="1">
        <v>4</v>
      </c>
      <c r="F5" s="1">
        <v>55</v>
      </c>
      <c r="G5" s="1">
        <v>5</v>
      </c>
      <c r="H5" s="1">
        <f t="shared" si="0"/>
        <v>186.88</v>
      </c>
    </row>
  </sheetData>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A54FB4A-A62D-43BE-8234-E0A69AFCC109}">
          <x14:formula1>
            <xm:f>'3. RACI Matrix'!#REF!</xm:f>
          </x14:formula1>
          <xm:sqref>C2:C5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4515E-EBE5-4D5B-BF36-537507E81590}">
  <dimension ref="A1:L14"/>
  <sheetViews>
    <sheetView topLeftCell="E1" workbookViewId="0">
      <selection activeCell="I24" sqref="I24"/>
    </sheetView>
  </sheetViews>
  <sheetFormatPr defaultRowHeight="14.45"/>
  <cols>
    <col min="2" max="2" width="13.5703125" bestFit="1" customWidth="1"/>
    <col min="3" max="7" width="30.7109375" bestFit="1" customWidth="1"/>
    <col min="8" max="10" width="26.42578125" bestFit="1" customWidth="1"/>
    <col min="11" max="11" width="26" bestFit="1" customWidth="1"/>
    <col min="12" max="12" width="24.85546875" bestFit="1" customWidth="1"/>
  </cols>
  <sheetData>
    <row r="1" spans="1:12">
      <c r="A1" s="2" t="s">
        <v>38</v>
      </c>
      <c r="B1" s="2" t="s">
        <v>115</v>
      </c>
      <c r="C1" s="2" t="s">
        <v>113</v>
      </c>
      <c r="D1" t="s">
        <v>140</v>
      </c>
      <c r="E1" t="s">
        <v>141</v>
      </c>
      <c r="F1" t="s">
        <v>142</v>
      </c>
      <c r="G1" t="s">
        <v>146</v>
      </c>
      <c r="H1" t="s">
        <v>147</v>
      </c>
      <c r="I1" t="s">
        <v>148</v>
      </c>
      <c r="J1" t="s">
        <v>149</v>
      </c>
      <c r="K1" t="s">
        <v>150</v>
      </c>
      <c r="L1" t="s">
        <v>151</v>
      </c>
    </row>
    <row r="2" spans="1:12">
      <c r="A2" s="5" t="s">
        <v>120</v>
      </c>
      <c r="B2" s="5" t="s">
        <v>121</v>
      </c>
      <c r="C2" s="3"/>
      <c r="D2">
        <v>12</v>
      </c>
      <c r="E2">
        <v>32</v>
      </c>
      <c r="F2">
        <v>33</v>
      </c>
      <c r="G2">
        <f>AVERAGE(D2:F2)</f>
        <v>25.666666666666668</v>
      </c>
      <c r="H2">
        <v>22</v>
      </c>
      <c r="I2">
        <v>333</v>
      </c>
      <c r="J2">
        <v>22</v>
      </c>
      <c r="K2">
        <f>AVERAGE(H2:J2)</f>
        <v>125.66666666666667</v>
      </c>
      <c r="L2">
        <f>K2/G2</f>
        <v>4.8961038961038961</v>
      </c>
    </row>
    <row r="3" spans="1:12">
      <c r="A3" s="6" t="s">
        <v>125</v>
      </c>
      <c r="B3" s="6" t="s">
        <v>126</v>
      </c>
      <c r="C3" s="4"/>
      <c r="G3" t="e">
        <f t="shared" ref="G3:G5" si="0">AVERAGE(D3:F3)</f>
        <v>#DIV/0!</v>
      </c>
      <c r="K3" t="e">
        <f t="shared" ref="K3:K5" si="1">AVERAGE(H3:J3)</f>
        <v>#DIV/0!</v>
      </c>
      <c r="L3" t="e">
        <f t="shared" ref="L3:L5" si="2">K3/G3</f>
        <v>#DIV/0!</v>
      </c>
    </row>
    <row r="4" spans="1:12">
      <c r="A4" s="5" t="s">
        <v>128</v>
      </c>
      <c r="B4" s="5" t="s">
        <v>129</v>
      </c>
      <c r="C4" s="3"/>
      <c r="G4" t="e">
        <f t="shared" si="0"/>
        <v>#DIV/0!</v>
      </c>
      <c r="K4" t="e">
        <f t="shared" si="1"/>
        <v>#DIV/0!</v>
      </c>
      <c r="L4" t="e">
        <f t="shared" si="2"/>
        <v>#DIV/0!</v>
      </c>
    </row>
    <row r="5" spans="1:12">
      <c r="A5" s="6" t="s">
        <v>144</v>
      </c>
      <c r="B5" s="6" t="s">
        <v>145</v>
      </c>
      <c r="C5" s="4"/>
      <c r="G5" t="e">
        <f t="shared" si="0"/>
        <v>#DIV/0!</v>
      </c>
      <c r="K5" t="e">
        <f t="shared" si="1"/>
        <v>#DIV/0!</v>
      </c>
      <c r="L5" t="e">
        <f t="shared" si="2"/>
        <v>#DIV/0!</v>
      </c>
    </row>
    <row r="14" spans="1:12">
      <c r="J14" t="s">
        <v>152</v>
      </c>
    </row>
  </sheetData>
  <pageMargins left="0.7" right="0.7" top="0.75" bottom="0.75" header="0.3" footer="0.3"/>
  <legacy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B6A3E-AD87-48C4-B19D-CA5F5EA58F5E}">
  <dimension ref="A1:E9"/>
  <sheetViews>
    <sheetView topLeftCell="A4" workbookViewId="0">
      <selection activeCell="B1" sqref="B1:E9"/>
    </sheetView>
  </sheetViews>
  <sheetFormatPr defaultRowHeight="14.45"/>
  <cols>
    <col min="2" max="2" width="39.7109375" bestFit="1" customWidth="1"/>
    <col min="3" max="3" width="27.28515625" customWidth="1"/>
    <col min="4" max="4" width="22" customWidth="1"/>
    <col min="5" max="5" width="20.42578125" customWidth="1"/>
  </cols>
  <sheetData>
    <row r="1" spans="1:5">
      <c r="A1" t="s">
        <v>153</v>
      </c>
      <c r="B1" s="8" t="s">
        <v>154</v>
      </c>
      <c r="C1" s="9" t="s">
        <v>155</v>
      </c>
      <c r="D1" s="9" t="s">
        <v>156</v>
      </c>
      <c r="E1" s="10" t="s">
        <v>157</v>
      </c>
    </row>
    <row r="2" spans="1:5" ht="29.1">
      <c r="B2" s="11" t="s">
        <v>158</v>
      </c>
      <c r="C2" s="12" t="s">
        <v>159</v>
      </c>
      <c r="D2" s="12" t="s">
        <v>160</v>
      </c>
      <c r="E2" s="13" t="s">
        <v>161</v>
      </c>
    </row>
    <row r="3" spans="1:5">
      <c r="B3" s="14" t="s">
        <v>162</v>
      </c>
      <c r="C3" s="15" t="s">
        <v>163</v>
      </c>
      <c r="D3" s="15" t="s">
        <v>164</v>
      </c>
      <c r="E3" s="16" t="s">
        <v>163</v>
      </c>
    </row>
    <row r="4" spans="1:5">
      <c r="B4" s="17" t="s">
        <v>165</v>
      </c>
      <c r="C4" s="18"/>
      <c r="D4" s="18"/>
      <c r="E4" s="19"/>
    </row>
    <row r="5" spans="1:5" ht="29.1">
      <c r="B5" s="11" t="s">
        <v>166</v>
      </c>
      <c r="C5" s="12" t="s">
        <v>167</v>
      </c>
      <c r="D5" s="12" t="s">
        <v>168</v>
      </c>
      <c r="E5" s="13" t="s">
        <v>169</v>
      </c>
    </row>
    <row r="6" spans="1:5" ht="29.1">
      <c r="B6" s="11" t="s">
        <v>170</v>
      </c>
      <c r="C6" s="12" t="s">
        <v>163</v>
      </c>
      <c r="D6" s="12" t="s">
        <v>163</v>
      </c>
      <c r="E6" s="20" t="s">
        <v>163</v>
      </c>
    </row>
    <row r="7" spans="1:5">
      <c r="B7" s="21" t="s">
        <v>171</v>
      </c>
      <c r="C7" s="22" t="s">
        <v>172</v>
      </c>
      <c r="D7" s="22" t="s">
        <v>173</v>
      </c>
      <c r="E7" s="23" t="s">
        <v>174</v>
      </c>
    </row>
    <row r="8" spans="1:5">
      <c r="B8" s="24" t="s">
        <v>175</v>
      </c>
    </row>
    <row r="9" spans="1:5">
      <c r="B9" t="s">
        <v>176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42f5106-4bef-4912-b15b-d67f4f8fa2b2">
      <UserInfo>
        <DisplayName>John Craig</DisplayName>
        <AccountId>28</AccountId>
        <AccountType/>
      </UserInfo>
      <UserInfo>
        <DisplayName>Jenny Lander</DisplayName>
        <AccountId>85</AccountId>
        <AccountType/>
      </UserInfo>
      <UserInfo>
        <DisplayName>Elena Conroy</DisplayName>
        <AccountId>6</AccountId>
        <AccountType/>
      </UserInfo>
      <UserInfo>
        <DisplayName>Neesa Mangalaparathy</DisplayName>
        <AccountId>27</AccountId>
        <AccountType/>
      </UserInfo>
      <UserInfo>
        <DisplayName>Claudia Rees</DisplayName>
        <AccountId>10</AccountId>
        <AccountType/>
      </UserInfo>
      <UserInfo>
        <DisplayName>Sarah Houston</DisplayName>
        <AccountId>73</AccountId>
        <AccountType/>
      </UserInfo>
    </SharedWithUsers>
    <lcf76f155ced4ddcb4097134ff3c332f xmlns="c7687c34-ba34-40c0-9053-29c2a4e0579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005272C86AB54A8069BA78BC558678" ma:contentTypeVersion="13" ma:contentTypeDescription="Create a new document." ma:contentTypeScope="" ma:versionID="82a3f1a897cc635e8616accd1c64eedd">
  <xsd:schema xmlns:xsd="http://www.w3.org/2001/XMLSchema" xmlns:xs="http://www.w3.org/2001/XMLSchema" xmlns:p="http://schemas.microsoft.com/office/2006/metadata/properties" xmlns:ns2="542f5106-4bef-4912-b15b-d67f4f8fa2b2" xmlns:ns3="c7687c34-ba34-40c0-9053-29c2a4e05796" targetNamespace="http://schemas.microsoft.com/office/2006/metadata/properties" ma:root="true" ma:fieldsID="0ac00c6fe0daea0c411ee32b9dae6dbc" ns2:_="" ns3:_="">
    <xsd:import namespace="542f5106-4bef-4912-b15b-d67f4f8fa2b2"/>
    <xsd:import namespace="c7687c34-ba34-40c0-9053-29c2a4e057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5106-4bef-4912-b15b-d67f4f8fa2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687c34-ba34-40c0-9053-29c2a4e0579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ca0b12d-6f22-4b65-b254-9421d2853f74"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B3722A-9617-4744-AAC0-C591065D5B6D}"/>
</file>

<file path=customXml/itemProps2.xml><?xml version="1.0" encoding="utf-8"?>
<ds:datastoreItem xmlns:ds="http://schemas.openxmlformats.org/officeDocument/2006/customXml" ds:itemID="{D4691803-B702-404B-A142-F85BCA1D5560}"/>
</file>

<file path=customXml/itemProps3.xml><?xml version="1.0" encoding="utf-8"?>
<ds:datastoreItem xmlns:ds="http://schemas.openxmlformats.org/officeDocument/2006/customXml" ds:itemID="{752810F7-B841-4742-BAEE-194D6CF0E8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Rees</dc:creator>
  <cp:keywords/>
  <dc:description/>
  <cp:lastModifiedBy>Katherine Angus</cp:lastModifiedBy>
  <cp:revision/>
  <dcterms:created xsi:type="dcterms:W3CDTF">2024-04-12T16:55:34Z</dcterms:created>
  <dcterms:modified xsi:type="dcterms:W3CDTF">2025-01-16T15:25:35Z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0x0101005C005272C86AB54A8069BA78BC558678</vt:lpwstr>
  </property>
  <property fmtid="{D5CDD505-2E9C-101B-9397-08002B2CF9AE}" pid="3" name="MediaServiceImageTags">
    <vt:lpwstr/>
  </property>
</Properties>
</file>