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tables/table4.xml" ContentType="application/vnd.openxmlformats-officedocument.spreadsheetml.table+xml"/>
  <Override PartName="/xl/comments4.xml" ContentType="application/vnd.openxmlformats-officedocument.spreadsheetml.comments+xml"/>
  <Override PartName="/xl/threadedComments/threadedComment4.xml" ContentType="application/vnd.ms-excel.threadedcomments+xml"/>
  <Override PartName="/xl/tables/table5.xml" ContentType="application/vnd.openxmlformats-officedocument.spreadsheetml.table+xml"/>
  <Override PartName="/xl/comments5.xml" ContentType="application/vnd.openxmlformats-officedocument.spreadsheetml.comments+xml"/>
  <Override PartName="/xl/threadedComments/threadedComment5.xml" ContentType="application/vnd.ms-excel.threadedcomments+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slicers/slicer1.xml" ContentType="application/vnd.ms-excel.slicer+xml"/>
  <Override PartName="/xl/tables/table8.xml" ContentType="application/vnd.openxmlformats-officedocument.spreadsheetml.table+xml"/>
  <Override PartName="/xl/tables/table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uclpartners.sharepoint.com/sites/Climate-UCLPartners-NitrousOxide/Shared Documents/NHS E Entonox and N2O toolkit project/08 Content design and development/5. Final Copy/Latest Feb 2025/"/>
    </mc:Choice>
  </mc:AlternateContent>
  <xr:revisionPtr revIDLastSave="1444" documentId="13_ncr:1_{FBA84E8A-7E10-4829-8E8B-3D7FD41BD88B}" xr6:coauthVersionLast="47" xr6:coauthVersionMax="47" xr10:uidLastSave="{515BC4BB-B225-473C-B358-5CD1E52809B2}"/>
  <bookViews>
    <workbookView xWindow="28680" yWindow="-120" windowWidth="29040" windowHeight="15720" tabRatio="714" xr2:uid="{01C6FDB6-3D69-48DB-A322-0504B848F156}"/>
  </bookViews>
  <sheets>
    <sheet name="Cover page" sheetId="11" r:id="rId1"/>
    <sheet name="Project stakeholder map" sheetId="9" state="hidden" r:id="rId2"/>
    <sheet name="Simple decision path" sheetId="13" state="hidden" r:id="rId3"/>
    <sheet name="Detailed decision path" sheetId="1" state="hidden" r:id="rId4"/>
    <sheet name="Weighing for waste" sheetId="6" state="hidden" r:id="rId5"/>
    <sheet name="Maternity waste" sheetId="8" state="hidden" r:id="rId6"/>
    <sheet name="Equipment" sheetId="12" state="hidden" r:id="rId7"/>
    <sheet name="Key actions checklist" sheetId="28" r:id="rId8"/>
    <sheet name="Key" sheetId="29" r:id="rId9"/>
  </sheets>
  <definedNames>
    <definedName name="_Toc172723061" localSheetId="7">'Key actions checklist'!$B$64</definedName>
    <definedName name="ListSheets" localSheetId="7">SheetNames()</definedName>
    <definedName name="ListSheets">SheetNames()</definedName>
    <definedName name="Slicer_Stage">#N/A</definedName>
    <definedName name="Slicer_Suggested_responsible_role_s">#N/A</definedName>
    <definedName name="Slicer_Theme">#N/A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4:slicerCache r:id="rId1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8" l="1"/>
  <c r="K4" i="8"/>
  <c r="K5" i="8"/>
  <c r="K2" i="8"/>
  <c r="G3" i="8"/>
  <c r="G4" i="8"/>
  <c r="G5" i="8"/>
  <c r="G2" i="8"/>
  <c r="H3" i="6"/>
  <c r="H4" i="6"/>
  <c r="H5" i="6"/>
  <c r="H2" i="6"/>
  <c r="L2" i="8" l="1"/>
  <c r="L5" i="8"/>
  <c r="L4" i="8"/>
  <c r="L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tc={625F8668-5A83-4D70-A942-25718DBCF8D5}</author>
  </authors>
  <commentList>
    <comment ref="A1" authorId="0" shapeId="0" xr:uid="{625F8668-5A83-4D70-A942-25718DBCF8D5}">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tc={1874DD0E-E952-42AF-A619-2F7A2B63D8E6}</author>
  </authors>
  <commentList>
    <comment ref="B1" authorId="0" shapeId="0" xr:uid="{1874DD0E-E952-42AF-A619-2F7A2B63D8E6}">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tc={BEDBF9C5-04E7-4BA8-96D1-392C9F9EDC4E}</author>
  </authors>
  <commentList>
    <comment ref="B1" authorId="0" shapeId="0" xr:uid="{BEDBF9C5-04E7-4BA8-96D1-392C9F9EDC4E}">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tc={C1D04329-6BCA-4929-A213-0828C262B55F}</author>
    <author>tc={CDE1C9DD-E8BA-4BF4-8AE1-F98AE48C460F}</author>
  </authors>
  <commentList>
    <comment ref="D1" authorId="0" shapeId="0" xr:uid="{C1D04329-6BCA-4929-A213-0828C262B55F}">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 ref="H1" authorId="1" shapeId="0" xr:uid="{CDE1C9DD-E8BA-4BF4-8AE1-F98AE48C460F}">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tc={80ACE1EE-B25E-4DD2-9F68-7B76E0427E1D}</author>
  </authors>
  <commentList>
    <comment ref="C1" authorId="0" shapeId="0" xr:uid="{80ACE1EE-B25E-4DD2-9F68-7B76E0427E1D}">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sharedStrings.xml><?xml version="1.0" encoding="utf-8"?>
<sst xmlns="http://schemas.openxmlformats.org/spreadsheetml/2006/main" count="932" uniqueCount="304">
  <si>
    <t>Nitrous Oxide Toolkit</t>
  </si>
  <si>
    <t>Tab name</t>
  </si>
  <si>
    <t>Cover Page</t>
  </si>
  <si>
    <t>Description of tab</t>
  </si>
  <si>
    <t>An introduction to the key actions checklist and how to use it</t>
  </si>
  <si>
    <t>UCLPartners</t>
  </si>
  <si>
    <t>Date last updated</t>
  </si>
  <si>
    <t>Key action checklist</t>
  </si>
  <si>
    <r>
      <rPr>
        <sz val="11"/>
        <color rgb="FF000000"/>
        <rFont val="Arial"/>
      </rPr>
      <t xml:space="preserve">This resource can be used independently or together with the </t>
    </r>
    <r>
      <rPr>
        <b/>
        <u/>
        <sz val="11"/>
        <color rgb="FF467886"/>
        <rFont val="Arial"/>
      </rPr>
      <t>Nitrous Oxide Waste Reduction Toolkit</t>
    </r>
  </si>
  <si>
    <r>
      <rPr>
        <b/>
        <sz val="11"/>
        <color rgb="FF000000"/>
        <rFont val="Arial"/>
      </rPr>
      <t>What</t>
    </r>
    <r>
      <rPr>
        <sz val="11"/>
        <color rgb="FF000000"/>
        <rFont val="Arial"/>
      </rPr>
      <t xml:space="preserve">: the action list contains a list of comprehensive actions for any stage of the project work to reduce nitrous oxide waste, details on what to do and who can do it. It is not compulsory to use or follow this, but some teams may find it useful. </t>
    </r>
  </si>
  <si>
    <r>
      <t xml:space="preserve">Who: </t>
    </r>
    <r>
      <rPr>
        <sz val="11"/>
        <color rgb="FF000000"/>
        <rFont val="Arial"/>
      </rPr>
      <t xml:space="preserve">this resource is intended for project managers. It is also useful for pharmacy, anaesthetics, estates and facilities colleagues working on nitrous oxide waste reduction initiatives. </t>
    </r>
  </si>
  <si>
    <r>
      <t xml:space="preserve">When: </t>
    </r>
    <r>
      <rPr>
        <sz val="11"/>
        <color theme="1"/>
        <rFont val="Arial"/>
      </rPr>
      <t>it is best used from the start but can be picked up at any point in a project to reduce nitrous oxide gas waste.</t>
    </r>
  </si>
  <si>
    <t>How to use it:</t>
  </si>
  <si>
    <t>The action list follows the recommended actions listed in the Nitrous Oxide Waste Reduction Toolkit.</t>
  </si>
  <si>
    <t>Use the slicers to filter the actions by the stage a project is at. You can also then filter down further within this section if required, using the slicer in step two. The third slicer enables teams to filter actions by role.</t>
  </si>
  <si>
    <t xml:space="preserve">Step one: </t>
  </si>
  <si>
    <t>1. Click on the stage of project work, let's say you are at the start.</t>
  </si>
  <si>
    <t>2. Clicking on "Get started" in the first slicer will filter out actions not needed at this stage.</t>
  </si>
  <si>
    <t xml:space="preserve">3. All the actions at this stage will be shown in the table below the slicers, along with the suggested responsible role for each action. </t>
  </si>
  <si>
    <t>Step two</t>
  </si>
  <si>
    <t xml:space="preserve">Some stages reqire more steps than others. These stages can be filtered down further to see the different actions for each part. </t>
  </si>
  <si>
    <t>1. Let's say you are ready to ensure the supply system is aligned to clinical use and you want to assess supply and clinical use</t>
  </si>
  <si>
    <t>2. You can see there are six parts to this stage</t>
  </si>
  <si>
    <t>3. You can further refine the actions by selecting one of these. If you do not select any, all actions will be listed. Let's say you want to assess supply and clinical use.</t>
  </si>
  <si>
    <t>4. The actions for assessing the supply and clinical use will be shown in the table below the slicers.</t>
  </si>
  <si>
    <t>Step three</t>
  </si>
  <si>
    <t>For any actions at any stage, you can use the third filter to see who is the recommended to complete the action.</t>
  </si>
  <si>
    <t>2. All the actions for the project manager will be listed in the table below the slicers.</t>
  </si>
  <si>
    <t>1. Let's filter by all the actions it is recommended that a project manager take on:</t>
  </si>
  <si>
    <t>Other</t>
  </si>
  <si>
    <t>To clear any filters select the              icon on the top right of each slicer</t>
  </si>
  <si>
    <t>To select multiple slicer options, on any slicker hold the CTRL key and select multiple filters</t>
  </si>
  <si>
    <t>Role</t>
  </si>
  <si>
    <t>Name</t>
  </si>
  <si>
    <t>Email</t>
  </si>
  <si>
    <t>Contacted?</t>
  </si>
  <si>
    <t>Project manager</t>
  </si>
  <si>
    <t>Estates</t>
  </si>
  <si>
    <t>Facilities</t>
  </si>
  <si>
    <t>Porters</t>
  </si>
  <si>
    <t>Anaesthetics</t>
  </si>
  <si>
    <t>Endoscopy</t>
  </si>
  <si>
    <t>ED</t>
  </si>
  <si>
    <t>Maternity</t>
  </si>
  <si>
    <t>Dentistry</t>
  </si>
  <si>
    <t>Medical physics</t>
  </si>
  <si>
    <t>Sustainability lead</t>
  </si>
  <si>
    <t>Site</t>
  </si>
  <si>
    <t>Clinical destination of pipeline supply</t>
  </si>
  <si>
    <t>Key contact</t>
  </si>
  <si>
    <t>Manifold ID</t>
  </si>
  <si>
    <t>Type</t>
  </si>
  <si>
    <t xml:space="preserve">Does the department require any kind of nitrous oxide supply? </t>
  </si>
  <si>
    <t>Decision</t>
  </si>
  <si>
    <t>Column1</t>
  </si>
  <si>
    <t>Site 1</t>
  </si>
  <si>
    <t>Manifold A</t>
  </si>
  <si>
    <t>Nitrous oxide</t>
  </si>
  <si>
    <t>Active</t>
  </si>
  <si>
    <t>If F = no then Decsision = decomission</t>
  </si>
  <si>
    <t>Site 2</t>
  </si>
  <si>
    <t>Manifold B</t>
  </si>
  <si>
    <t>Pre-mixed 50% nitrous oxide and 50% oxygen</t>
  </si>
  <si>
    <t>Site 3</t>
  </si>
  <si>
    <t>Manifold C</t>
  </si>
  <si>
    <t>Number of cylinders on the manifold</t>
  </si>
  <si>
    <t>Size of cylinders</t>
  </si>
  <si>
    <t>Contacted department? Y/N</t>
  </si>
  <si>
    <t>Decision from department</t>
  </si>
  <si>
    <t>Send survey to department? Y/N</t>
  </si>
  <si>
    <t>If Y, comment on survey results:</t>
  </si>
  <si>
    <t>Does procurement match clinical use? (Y/N)</t>
  </si>
  <si>
    <t>Average N2O/O2 per birth</t>
  </si>
  <si>
    <t>Is piped supply approproate?2</t>
  </si>
  <si>
    <t>G-size </t>
  </si>
  <si>
    <t>Volume of gas purchased month 1</t>
  </si>
  <si>
    <t>Volume of gas purchased month 2</t>
  </si>
  <si>
    <t>Volume of gas purchased month 3</t>
  </si>
  <si>
    <t>Average volume of gas</t>
  </si>
  <si>
    <t>Site 4</t>
  </si>
  <si>
    <t>Manifold D</t>
  </si>
  <si>
    <t>Average volume of gas purchased</t>
  </si>
  <si>
    <t>Number of births month 1</t>
  </si>
  <si>
    <t>Number of births month 2</t>
  </si>
  <si>
    <t>Number of births month 3</t>
  </si>
  <si>
    <t>Average number of births</t>
  </si>
  <si>
    <t>Average Usage Per Birth</t>
  </si>
  <si>
    <t>`</t>
  </si>
  <si>
    <t>Supply option</t>
  </si>
  <si>
    <r>
      <t>Equipment</t>
    </r>
    <r>
      <rPr>
        <sz val="11"/>
        <color rgb="FFFF0000"/>
        <rFont val="Calibri"/>
        <family val="2"/>
      </rPr>
      <t> </t>
    </r>
  </si>
  <si>
    <r>
      <t>Supplier</t>
    </r>
    <r>
      <rPr>
        <sz val="11"/>
        <color rgb="FFFF0000"/>
        <rFont val="Calibri"/>
        <family val="2"/>
      </rPr>
      <t> </t>
    </r>
  </si>
  <si>
    <r>
      <t>Cost (Approximate)</t>
    </r>
    <r>
      <rPr>
        <sz val="11"/>
        <color rgb="FFFF0000"/>
        <rFont val="Calibri"/>
        <family val="2"/>
      </rPr>
      <t> </t>
    </r>
  </si>
  <si>
    <r>
      <t>Link</t>
    </r>
    <r>
      <rPr>
        <sz val="11"/>
        <color rgb="FFFF0000"/>
        <rFont val="Calibri"/>
        <family val="2"/>
      </rPr>
      <t> </t>
    </r>
  </si>
  <si>
    <t>Cylinders </t>
  </si>
  <si>
    <t>BOC Healthcare, Air Liquide </t>
  </si>
  <si>
    <t>Varies based on size and quantity </t>
  </si>
  <si>
    <r>
      <t>BOC Healthcare</t>
    </r>
    <r>
      <rPr>
        <sz val="11"/>
        <color rgb="FFFF0000"/>
        <rFont val="Calibri"/>
        <family val="2"/>
      </rPr>
      <t xml:space="preserve">, </t>
    </r>
    <r>
      <rPr>
        <u/>
        <sz val="11"/>
        <color rgb="FF467886"/>
        <rFont val="Calibri"/>
        <family val="2"/>
      </rPr>
      <t>Air Liquide</t>
    </r>
    <r>
      <rPr>
        <sz val="11"/>
        <color rgb="FFFF0000"/>
        <rFont val="Calibri"/>
        <family val="2"/>
      </rPr>
      <t> </t>
    </r>
  </si>
  <si>
    <t>Trolleys </t>
  </si>
  <si>
    <t> </t>
  </si>
  <si>
    <t>£100-£300 per trolley </t>
  </si>
  <si>
    <r>
      <t>(or your chosen standalone supply option)</t>
    </r>
    <r>
      <rPr>
        <sz val="11"/>
        <color rgb="FFFF0000"/>
        <rFont val="Calibri"/>
        <family val="2"/>
      </rPr>
      <t> </t>
    </r>
  </si>
  <si>
    <t>Pressure regulators </t>
  </si>
  <si>
    <t>BOC, RA Medical, Air Liquide </t>
  </si>
  <si>
    <t>£50-£150 </t>
  </si>
  <si>
    <r>
      <t>BOC</t>
    </r>
    <r>
      <rPr>
        <sz val="11"/>
        <color rgb="FFFF0000"/>
        <rFont val="Calibri"/>
        <family val="2"/>
      </rPr>
      <t xml:space="preserve">, </t>
    </r>
    <r>
      <rPr>
        <u/>
        <sz val="11"/>
        <color rgb="FFFF0000"/>
        <rFont val="Calibri"/>
        <family val="2"/>
      </rPr>
      <t>RA Medical</t>
    </r>
    <r>
      <rPr>
        <sz val="11"/>
        <color rgb="FFFF0000"/>
        <rFont val="Calibri"/>
        <family val="2"/>
      </rPr>
      <t>, Air Liquide </t>
    </r>
  </si>
  <si>
    <r>
      <t xml:space="preserve">Yoke </t>
    </r>
    <r>
      <rPr>
        <b/>
        <sz val="11"/>
        <color rgb="FFFF0000"/>
        <rFont val="Calibri"/>
        <family val="2"/>
      </rPr>
      <t>(for theatres only when retrofitting anaesthetic machines)</t>
    </r>
    <r>
      <rPr>
        <sz val="11"/>
        <color rgb="FFFF0000"/>
        <rFont val="Calibri"/>
        <family val="2"/>
      </rPr>
      <t> </t>
    </r>
  </si>
  <si>
    <t>Terminal unit caps </t>
  </si>
  <si>
    <t>BOC </t>
  </si>
  <si>
    <t>£30 per pack of 50 </t>
  </si>
  <si>
    <t>BOC Shop </t>
  </si>
  <si>
    <t>Schrader socket adaptors</t>
  </si>
  <si>
    <t>Gas supply hose</t>
  </si>
  <si>
    <t>Key Actions Checklist</t>
  </si>
  <si>
    <t>This tab contains a list of comprehensive actions for any stage of the project work to reduce nitrous oxide waste, details on what to do and who can do it. It also provides links to other parts of the toolkit that can support these actions.</t>
  </si>
  <si>
    <t>Back to Introduction</t>
  </si>
  <si>
    <t>Links to all supporting tools and guidance:</t>
  </si>
  <si>
    <t>ID</t>
  </si>
  <si>
    <t>Stage</t>
  </si>
  <si>
    <t>Step</t>
  </si>
  <si>
    <t>Actions</t>
  </si>
  <si>
    <t>Suggested responsible role(s)</t>
  </si>
  <si>
    <t>Owner</t>
  </si>
  <si>
    <t>Due date</t>
  </si>
  <si>
    <t>Notes</t>
  </si>
  <si>
    <t>Status</t>
  </si>
  <si>
    <t>Supporting tool or guidance</t>
  </si>
  <si>
    <t>1. Get started</t>
  </si>
  <si>
    <t>A. Establish governance and assemble a project team</t>
  </si>
  <si>
    <t>Identify and contact an executive sponsor for the project, such as the trust's net zero lead</t>
  </si>
  <si>
    <t>Not yet started</t>
  </si>
  <si>
    <t>3. Project management templates</t>
  </si>
  <si>
    <t xml:space="preserve">1. Nitrous oxide and nitrous oxide/oxygen mixture use and supply in the NHS </t>
  </si>
  <si>
    <t xml:space="preserve">Agree a governance structure including executive leadership, medical gas committee and a project lead </t>
  </si>
  <si>
    <t xml:space="preserve">2. Portable cylinder system options and equipment </t>
  </si>
  <si>
    <t>Contact and introduce the project to the medical gas committee using the toolkit and appropriate supporting resources</t>
  </si>
  <si>
    <t>5. Project communication template</t>
  </si>
  <si>
    <t>Add nitrous oxide waste mitigation and management as a regular item on the medical gas committee agenda</t>
  </si>
  <si>
    <t>Medical gas committee</t>
  </si>
  <si>
    <t>4. Key actions checklist</t>
  </si>
  <si>
    <t xml:space="preserve">Gather your trust's data on nitrous oxide management, consumption and emissions from a) the Greener NHS dashboard and/or b) procurement data on nitrous oxide supply and usage in your hospital, and/or c) arrange site visits to manifold rooms to understand how gas is supplied in the medical gas pipeline system </t>
  </si>
  <si>
    <t>6. Approaches to understanding supply and use</t>
  </si>
  <si>
    <t xml:space="preserve">Set up and populate the project management templates tool to track project progress </t>
  </si>
  <si>
    <t xml:space="preserve">Establish a multidisciplinary project team, define roles and responsibilities, and provide ongoing support - ensure the team includes healthcare professionals and clinical staff in the areas where the gas is used  </t>
  </si>
  <si>
    <t>7. Measure and calculate emissions and waste tool</t>
  </si>
  <si>
    <t xml:space="preserve">Set up team structure, documentation and governance to align members to the overall objectives of the work, role and responsibilities, communication methods and meetings  </t>
  </si>
  <si>
    <t>8. Supply system map and decision template</t>
  </si>
  <si>
    <t xml:space="preserve">Draft a project one-pager that provides a project on a page (this can be updated and added to over time) </t>
  </si>
  <si>
    <t>9. Developing a business case</t>
  </si>
  <si>
    <t xml:space="preserve">Using data from action 5, assess the current state of nitrous oxide use and nitrous oxide waste reduction projects and identify where may be best to focus efforts first (gas type/location/hospital site) </t>
  </si>
  <si>
    <t xml:space="preserve">Schedule an initial kick-off meeting with all identified stakeholders to introduce the project and its goals </t>
  </si>
  <si>
    <t xml:space="preserve">Link to the main toolkit </t>
  </si>
  <si>
    <t xml:space="preserve">Agree regular opportunities to report progress to the medical gas committee  </t>
  </si>
  <si>
    <t xml:space="preserve">Set realistic timelines for projects in collaboration with the project teams, taking into account factors such as staff availability and equipment procurement </t>
  </si>
  <si>
    <t xml:space="preserve">Establish a process for escalating issues or risks to executive leadership when needed </t>
  </si>
  <si>
    <t xml:space="preserve">Ensure safe medical gas supply continues and protocols comply with Health Technical Memorandum (HTM) </t>
  </si>
  <si>
    <t>1. Get Started</t>
  </si>
  <si>
    <t xml:space="preserve">Store any documents, resources, data and insights in a secure manner, accessible to the team  </t>
  </si>
  <si>
    <t>Regularly review and update project documents</t>
  </si>
  <si>
    <t>B. Engage key stakeholders</t>
  </si>
  <si>
    <t>Identify and list all relevant stakeholders across different disciplines using the project management templates tool</t>
  </si>
  <si>
    <t xml:space="preserve">Create a stakeholder engagement plan </t>
  </si>
  <si>
    <t xml:space="preserve">Develop key messages about the purpose of the work </t>
  </si>
  <si>
    <t xml:space="preserve">Identify risks and put in place strategies to mitigate them - start with the common challenges and appoaches identified in the 'Engage key stakeholders' part of the toolkit   </t>
  </si>
  <si>
    <t>Implement engagement strategies such as schedule proactive meetings or surveys with key stakeholders (e.g anaesthetists, estates, pharmacists)</t>
  </si>
  <si>
    <t>For multi-site projects, consider setting up specific working groups or stakeholder meetings for each hospital or department</t>
  </si>
  <si>
    <t>2. Ensure supply of gas is aligned to clinical use</t>
  </si>
  <si>
    <t>C. Assess supply and clinical use</t>
  </si>
  <si>
    <t xml:space="preserve">Identify areas supplied with nitrous oxide and nitrous oxide/oxygen via medical gas pipeline systems and which manifold they are supplied from -you may request this information / a system map from the Medical Gas Committee or Estates and Facilities teams  </t>
  </si>
  <si>
    <t>Multidsciplinary project team</t>
  </si>
  <si>
    <t>Source procurement data from the pharmacy procurement team</t>
  </si>
  <si>
    <t xml:space="preserve">For each area the piped supply provides gas to, identify contacts for the department or the clinical lead    </t>
  </si>
  <si>
    <t>Agree dates, times and locations to visit manifolds and cylinder storage areas that supply nitrous oxide and/or nitrous oxide/oxygen mixture</t>
  </si>
  <si>
    <t>Agree dates, times and locations to visit clinical areas that use nitrous oxide and nitrous oxide/oxygen mixture to understand how gas is supplied and used   Document the number and location of outlets using the Supply system map and decision template tool</t>
  </si>
  <si>
    <t>Assess how much nitrous oxide is being used clinically and clinicians' perceptions about potential changes, such as changing to a portable cylinder system -classify the clinical use of area (no/low/high) for each area using table 3 and decide what actions to take based on recommended decisions in table 3 using the Supply system map and decision template tool</t>
  </si>
  <si>
    <t>Analyse the procurement and clinial use data -compare how much nitrous oxide is being bought to how much is being used clinically to find any waste    </t>
  </si>
  <si>
    <t xml:space="preserve">Use the supporting resources to help establish what decision should be made for gas supply for each clinical area  </t>
  </si>
  <si>
    <t>D. Plan supply system improvements</t>
  </si>
  <si>
    <t xml:space="preserve">Plan the approach to supply system improvements (incremental or all at once) -consider the number of hospitals, PFI contracts, variability in engagement, infrastructure, budget availability and capacity of staff   </t>
  </si>
  <si>
    <t xml:space="preserve">As required, write a business case to enable decision making and funding for ensuring nitrous oxide or nitrous oxide/oxygen aligns to clinical need  </t>
  </si>
  <si>
    <t>E. Implement supply system alignment: No clinical use</t>
  </si>
  <si>
    <t>Agree decomissioning of medical gas pipeline system and ensure sign off from relevant staff  -confirm in writing to clinical leads, the Medical Gas Committee and estates/facilities colleagues</t>
  </si>
  <si>
    <t xml:space="preserve">Securely cap all terminal units in the clinical area to prevent accidental use of the old piped system   </t>
  </si>
  <si>
    <t>Decommission the relevant medical gas pipeline: decommission the entire piped system if appropriate for all other clinical areas supplied by that manifold, or the specific branch that connects to the clinical area -select actions in the 'decomission' steps</t>
  </si>
  <si>
    <t>F. Implement supply system alignment: Low clinical use</t>
  </si>
  <si>
    <t xml:space="preserve">Decide if an initial pilot approach is useful to test the feasibility, effectiveness, and impact of transitioning to a portable cylinder system in one area, before rolling out more widely  </t>
  </si>
  <si>
    <t>Agree transition from medical gas pipeline system to portable cylinder system and ensure sign off from relevant staff -use suppoting resources to confirm in writing to clinical leads, the Medical Gas Committee and estates/facilities colleagues</t>
  </si>
  <si>
    <t xml:space="preserve">Optional pilot: Agree pilot location (within theatres) and ensure sign off from relevant staff  </t>
  </si>
  <si>
    <t xml:space="preserve">Optional pilot: Contact the relevant stakeholders via meeting or email to set your objectives  -plan regular updates to make sure everyone stays involved and the project moves forward, use the Internal messaging pack for help communicating the change  </t>
  </si>
  <si>
    <t xml:space="preserve">Optional pilot: Make sure small cylinders are on the pharmacy's stock list and if not, request that your supplier representative adds them to the stock list  </t>
  </si>
  <si>
    <t xml:space="preserve">Optional pilot: Check if the machines in the area can already use small cylinders - if so, you will not need to buy trolleys or decide an another approach to small cylinder supply   </t>
  </si>
  <si>
    <t xml:space="preserve">Optional pilot: Decide how many small cylinders you will need  </t>
  </si>
  <si>
    <t xml:space="preserve">Optional pilot: Count how many outlets there are in the area, decide how many plugs to buy to make sure the outlets can be blocked off from use  </t>
  </si>
  <si>
    <t xml:space="preserve">Optional pilot: Decide how much equipment you will need (if anaesthetic gas machines cannot use small cylinders)  </t>
  </si>
  <si>
    <t>Optional pilot: Choose a secure and accessible storage area for cylinders and equipment</t>
  </si>
  <si>
    <t xml:space="preserve">Optional pilot: Order equipment including cylinders, trolleys, plugs for wall valves, and anything else needed   </t>
  </si>
  <si>
    <t>Optional pilot: Make sure the cylinders are stored safely when they arrive   </t>
  </si>
  <si>
    <t>Portering staff</t>
  </si>
  <si>
    <t xml:space="preserve">Optional pilot: Train staff how to use the portable cylinders, including safety and troubleshooting -include training on using as much of the cylinder as possible before switching to a new cylinder  </t>
  </si>
  <si>
    <t>Optional pilot: Let stakeholders know when the switch will happen using the template email in the supporting resources</t>
  </si>
  <si>
    <t>Optional pilot: When cylinders arrive, have technicians set up the machines to use the small cylinders (only if anaesthetic gas machines can take these)   </t>
  </si>
  <si>
    <t xml:space="preserve">Optional pilot: Securely cap all terminal units in areas switching to a portable cylinder supply system to prevent accidental use of the medical gas pipeline system  </t>
  </si>
  <si>
    <t xml:space="preserve">Optional pilot: Work with your medical engineers to set up the portable cylinder supply system and manage alarm systems  </t>
  </si>
  <si>
    <t xml:space="preserve">Optional pilot: Display posters near the old valves and in key areas to educate staff about the new cylinder setup and the reasons for the switch, reinforcing the new procedures and safety measures  </t>
  </si>
  <si>
    <t xml:space="preserve">Optional pilot: Run the pilot for the agreed length, ensure direct contact between the clinical area and medical engineers throughout the pilot  </t>
  </si>
  <si>
    <t xml:space="preserve">Optional pilot: Get feedback from staff about using the portable cylinders and make note of any problems or concerns that come up during the pilot   </t>
  </si>
  <si>
    <t xml:space="preserve">Optional pilot: Calculate carbon savings made over the pilot and estimated monetary savings longer term to include in reports and documents making the case for a wider roll-out  </t>
  </si>
  <si>
    <t>Optional pilot: Go over the feedback and lessons learned from the pilot to help plan for using cylinders everywhere in the hospital   </t>
  </si>
  <si>
    <t xml:space="preserve">Optional pilot: Put together all the information, feedback, and ideas from the mapping process and the pilot -this includes things like how to communicate, what training is needed, and what to think about when buying cylinders  </t>
  </si>
  <si>
    <t>Transition to a portable cylinder system: If not done as part of a pilot, make sure small cylinders are on the pharmacy's stock list and if not, request that your supplier representative adds them to the stock list   </t>
  </si>
  <si>
    <t>Pharmacy</t>
  </si>
  <si>
    <t>Transition to a portable cylinder system: Decide which portable cylinder system should be used for the area</t>
  </si>
  <si>
    <t>Transition to a portable cylinder system: Make a clear plan for how you'll keep staff and stakeholders informed and involved throughout the process</t>
  </si>
  <si>
    <t xml:space="preserve">Transition to a portable cylinder system: Assess the number of small cylinders and equipment required based on each area's nitrous oxide usage  </t>
  </si>
  <si>
    <t>Transition to a portable cylinder system: Consider any additional accessories or modifications needed for the transition</t>
  </si>
  <si>
    <t xml:space="preserve">Transition to a portable cylinder system: Provide your gas supplier with approximate numbers of cylinders to be ordered per month and reduce manifold cylinder supply, request for the supplier to stop delivery of manifold cylinders once the transition is complete  </t>
  </si>
  <si>
    <t>Transition to a portable cylinder system: Place orders for equipment based on the type of portable cylinder system required</t>
  </si>
  <si>
    <t>Transition to a portable cylinder system: Make sure the cylinders are stored safely when they arrive   </t>
  </si>
  <si>
    <t>Transition to a portable cylinder system: Coordinate with local medical gas portering staff to support the process with the new cylinders, where they will be required and how to supply them to the clinical area, use the portable cylinder system process map in the toolkit to help</t>
  </si>
  <si>
    <t xml:space="preserve">Transition to a portable cylinder system: Train staff how to use the portable cylinders, including safety and troubleshooting, include training on using as much of the cylinder as possible before switching to a new cylinder  </t>
  </si>
  <si>
    <t>Transition to a portable cylinder system: Let stakeholders know when the switch will happen using the template emails</t>
  </si>
  <si>
    <t>Transition to a portable cylinder system: When cylinders arrive, have technicians set up the machines to use the small cylinders</t>
  </si>
  <si>
    <t xml:space="preserve">Transition to a portable cylinder system: Securely cap all terminal units in areas switching to a portable cylinder system to prevent accidental use of the medical gas pipeline system  </t>
  </si>
  <si>
    <t>Estates / Facilities</t>
  </si>
  <si>
    <t xml:space="preserve">Transition to a portable cylinder system: Display posters near the old valves and in key areas to educate staff about the new cylinder setup and the reasons for the switch, reinforcing the new procedures and safety measures  </t>
  </si>
  <si>
    <t xml:space="preserve">Transition to a portable cylinder system: Disable system alarms in each clinical area and at the manifolds for areas that have successfully switched to portable cylinder systems    </t>
  </si>
  <si>
    <t>G. Implement supply system alignment: High clinical use</t>
  </si>
  <si>
    <t xml:space="preserve">Optimise supply systems: Decide if the medical gas pipeline system should be replaced with a portable cylinder system, redesigned or optimised -if replaced, follow the actions under 'areas with low clinical use'   </t>
  </si>
  <si>
    <t>Agree waste reduction plan and ensure sign off from relevant staff -use the supporting resources to confirm in writing to clinical leads, the Medical Gas Committee and estates/facilities colleagues</t>
  </si>
  <si>
    <t xml:space="preserve">If agreed to switch to portable cylinder system, follow steps in "Transition to a portable cylinder system"  </t>
  </si>
  <si>
    <r>
      <t>If agreed to reposition the manifold to sit closer to the clinical areas which it serves, reducing the pipework between them, follow actions in</t>
    </r>
    <r>
      <rPr>
        <sz val="11"/>
        <rFont val="Arial"/>
        <family val="2"/>
      </rPr>
      <t xml:space="preserve"> "Improve design of existing systems and evaluate new gas supply needs"</t>
    </r>
  </si>
  <si>
    <t>H. Decommission the medical gas pipeline system</t>
  </si>
  <si>
    <t xml:space="preserve">Decide whether you can decommission an entire medical gas pipeline system or just a branch of it, once a clinical area does not require it  </t>
  </si>
  <si>
    <t>Conduct a risk assessment and develop a detailed decommissioning plan according to Health Technical Memorandum HTM 02-01. Include relevent permits and sign-offs required</t>
  </si>
  <si>
    <t xml:space="preserve">Insert terminal unit plugs at all gas outlets connected to the relevant medical gas pipeline system, to signal they are out of service  </t>
  </si>
  <si>
    <t xml:space="preserve">Deactivate the nitrous oxide or nitrous oxide/oxygen mixture area and plant alarm systems, this may be for the entire medical gas pipeline system or a branch being shut off   </t>
  </si>
  <si>
    <t>Isolate the manifold supply at final distribution system valve for the section/s being shut off and isolate each of the cylinders being removed at the cylinder valve</t>
  </si>
  <si>
    <t xml:space="preserve">Replace the area valve service unit (AVSU) nitrous oxide or nitrous oxide/oxygen mixture glass with a NOT IN USE blanking plate   </t>
  </si>
  <si>
    <t>Depressurise the system via the manifold with suitable ventilation to a safe, external location</t>
  </si>
  <si>
    <t>For decommissioning a specific section of the pipeline; Shut off the relevant Area Valve Service Unit (AVSU), disable the corresponding alarm system, release pressure from the targeted pipeline segment, seal the downstream AVSU flange with a blank spade, clearly mark the AVSU as out of service and conduct a thorough leak check on the downstream flange using an approved detection solution</t>
  </si>
  <si>
    <t xml:space="preserve">Notify all relevant clinical teams and pharmacy services about the decomissioned system   </t>
  </si>
  <si>
    <t xml:space="preserve">Update the written scheme of the pipeline to reflect the changes   </t>
  </si>
  <si>
    <t>If the isolation is permanent, consider removing the isolated section of pipeline and sealing off terminal units</t>
  </si>
  <si>
    <t xml:space="preserve">Cap any unfinished, partially full cylinders from the now decommissioned manifold  </t>
  </si>
  <si>
    <t>Move any partially full or full cylinders from the decommissioned manifold to other manifolds still in use (rotate stock to ensure it is not sent back to supplier unused), or send back to supplier if no other manifolds</t>
  </si>
  <si>
    <t xml:space="preserve">Inform medical gas supplier of discontinued or no longer required cylinder deliveries at each hospital site(s)    </t>
  </si>
  <si>
    <t xml:space="preserve">Remove all equipment in the manifold room and return it to the supplier   </t>
  </si>
  <si>
    <t xml:space="preserve">Complete relevent paperwork and communication of completed decomissioning </t>
  </si>
  <si>
    <t>3. Continue to optimise systems</t>
  </si>
  <si>
    <t>I. Enhance stock control of cylinders</t>
  </si>
  <si>
    <t xml:space="preserve">Ensure optimal delivery schedule is in place to reduce waste -if it is on 'milk-round' deliveries, contact the supplier to change to a demand-driven cylinder management system based on usage data   </t>
  </si>
  <si>
    <t>Define responsibilities for pharmacy procurement team, portering staff, clinical staff, and suppliers in cylinder management, use the portable cylinder system process map in the toolkit to help</t>
  </si>
  <si>
    <t>Set up a system for portering staff, operating department practitioners, and other relevant staff to report unusual patterns in cylinder delivery or usage, include mechanisms to report increased small cylinder deliveries for portable systems
and to report increased large cylinder deliveries for medical gas pipeline systems</t>
  </si>
  <si>
    <t>Consider implementing electronic tagging systems (e.g RFID), sign-in/out processes, or app-based cylinder management tools</t>
  </si>
  <si>
    <t>Maintain secure and safe storage areas compliant with health and safety regulations</t>
  </si>
  <si>
    <t>Ensure mandatory training is completed for staff handling gas cylinders and piped systems, including emergency procedures and safety equipment use</t>
  </si>
  <si>
    <t xml:space="preserve">Ensure that all manifolds have their associated logbooks to support stock control and estimated usage or utilise switchboard data to monitor usage   </t>
  </si>
  <si>
    <t xml:space="preserve">Put in place a process to rotate stock to ensure it is not sent back to supplier unused  </t>
  </si>
  <si>
    <t xml:space="preserve">J. Identify supply system inefficiencies </t>
  </si>
  <si>
    <t>Schedule and perform annual system pressure tests in accordance with Health Technical Memorandum -02-01, ensure the supply is physically isolated during these tests</t>
  </si>
  <si>
    <t>Regularly review nitrous oxide data from the Greener NHS Dashboard in medical gas committee or sustainability team meetings, use this data to build understanding of nitrous oxide and nitrous oxide/oxygen mixture usage and improvements at trust level</t>
  </si>
  <si>
    <t>Identify discrepancies in supply data from the pharmacy procurement team between purchased volumes and expected usage</t>
  </si>
  <si>
    <t>Create a process for clinical staff and portering staff to report any visible equipment damage</t>
  </si>
  <si>
    <t>Set up regular opportunities for staff to discuss identified inefficiencies and plan corrective actions</t>
  </si>
  <si>
    <t xml:space="preserve">Check for damage and wear and tear across portable cylinder system parts, replacing equipment when necessary   </t>
  </si>
  <si>
    <t xml:space="preserve">Replace worn parts of the portable cylinder system e.g O rings that may break when yokes are removed (for a modified portable cylinder system on the back of anaesthetic gas machines only)  </t>
  </si>
  <si>
    <t xml:space="preserve">Replace worn parts of the medical gas pipeline system (terminal units, area valve service units, medical supply units, pressure regulators and valves, pipeline system, alarm and monitors)  </t>
  </si>
  <si>
    <t>K. Optimise remaining medical gas pipeline systems</t>
  </si>
  <si>
    <t>Decide on a leak test (or series of tests) to identify and locate possible leaks and damage at high pressure points, use the toolkit to help identify the best option</t>
  </si>
  <si>
    <t xml:space="preserve">System wide leak test: Arrange for temporary portable nitrous oxide/oxygen mixture cylinders if needed whilst pipeline supply will be tested   </t>
  </si>
  <si>
    <t xml:space="preserve">System wide leak test: Tell staff about the test and collect feedback on the approach  </t>
  </si>
  <si>
    <t xml:space="preserve">System wide leak test: Work with your medical engineers to temporarily disable the medical gas alarm systems  </t>
  </si>
  <si>
    <t xml:space="preserve">Schedule the leak test (this should be a system pressure test)  </t>
  </si>
  <si>
    <t>Conduct the system pressure test and analyse the results</t>
  </si>
  <si>
    <t xml:space="preserve">Once a leak is suspected or confirmed through system-wide methods, use a location-specific leak detection method from table 6 to pinpoint the exact location of leaks -while they cannot provide assurance about overall system integrity, they can help to target repairs  </t>
  </si>
  <si>
    <t>L. Replace damaged or outdated equipment</t>
  </si>
  <si>
    <t>Embed scheduled replacement into equipment management processes for estates and facilities teams, follow HTM 02-01 guidelines for equipment replacement</t>
  </si>
  <si>
    <t>Establish a system for quick replacement of worn parts and thorough maintenance of damaged or leaking points</t>
  </si>
  <si>
    <t>M. Improve design of existing systems and evaluate new gas supply needs</t>
  </si>
  <si>
    <t>Conduct thorough needs assessments to determine clinical necessity for piped nitrous oxide supply systems and consider portable cylinder systems or manifold repositioning before installing new piped systems</t>
  </si>
  <si>
    <t>Ensure manifold spaces are appropriately sized and located based on clinical requirement, avoid oversized manifold spaces with excess connections and cylinders and design manifolds with shorter pipe distances to points of care</t>
  </si>
  <si>
    <t>Assess the efficiency and necessity of existing piped supply systems</t>
  </si>
  <si>
    <t>N. Reduce waste through clinical practice</t>
  </si>
  <si>
    <t>Train staff to turn off and disconnect equipment when not in use</t>
  </si>
  <si>
    <t>Clinician</t>
  </si>
  <si>
    <t>Establish a system for regular equipment checks and prompt repair/replacement</t>
  </si>
  <si>
    <t>Develop checklists or protocols for setting up and shutting down equipment and incorporate equipment checks into post-procedure routines  e.g O rings that may break when yokes are removed</t>
  </si>
  <si>
    <t>Train staff on proper cylinder use and full depletion before switching, ensure backup cylinders are readily available</t>
  </si>
  <si>
    <t>Train staff where relevent to disconnect demand valves from the gas supply when not in use</t>
  </si>
  <si>
    <t>Run a communications campaign where relevent to ensure demand valves are removed from terminal wall outlets when not needed -use the posters for clinical best practice in the Internal messaging pack as reminders</t>
  </si>
  <si>
    <t>Conduct regular audits and maintenance processes to check for damage and wear across portable cylinder system parts and replace them</t>
  </si>
  <si>
    <t>Place posters, signs, or labels near nitrous oxide equipment as reminders</t>
  </si>
  <si>
    <t>Share advice and materials with clinicians on using the lowest effective dose and minimising duration of use</t>
  </si>
  <si>
    <t>Assign team members to manage nitrous oxide equipment and support best practices</t>
  </si>
  <si>
    <t>Ensure a process by which a clinical staff member checks small cylinders on portable systems have been switched off after use</t>
  </si>
  <si>
    <t>O. Catalytic destruction technology</t>
  </si>
  <si>
    <t>Focus on aligning supply systems to clinical need and ongoing optimisation before considering catalytic destruction technology</t>
  </si>
  <si>
    <t>If considering catalytic destruction units, carefully evaluate costs, practicality, and potential benefits within the specific clinical context</t>
  </si>
  <si>
    <t>Key</t>
  </si>
  <si>
    <t>Planning</t>
  </si>
  <si>
    <t>In progress</t>
  </si>
  <si>
    <t>Pending/awaiting action</t>
  </si>
  <si>
    <t>Complete</t>
  </si>
  <si>
    <t>Ongoing task</t>
  </si>
  <si>
    <t>5. Project communication templates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</si>
</sst>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Aptos Narrow"/>
      <family val="2"/>
      <scheme val="minor"/>
    </font>
    <font>
      <sz val="11"/>
      <color rgb="FF000000"/>
      <name val="Calibri"/>
      <family val="2"/>
    </font>
    <font>
      <b/>
      <sz val="11"/>
      <color theme="0"/>
      <name val="Aptos Narrow"/>
      <family val="2"/>
      <scheme val="minor"/>
    </font>
    <font>
      <sz val="11"/>
      <color rgb="FFFF0000"/>
      <name val="Calibri"/>
      <family val="2"/>
    </font>
    <font>
      <b/>
      <sz val="11"/>
      <color rgb="FFFF0000"/>
      <name val="Calibri"/>
      <family val="2"/>
    </font>
    <font>
      <u/>
      <sz val="11"/>
      <color rgb="FF467886"/>
      <name val="Calibri"/>
      <family val="2"/>
    </font>
    <font>
      <u/>
      <sz val="11"/>
      <color rgb="FFFF0000"/>
      <name val="Calibri"/>
      <family val="2"/>
    </font>
    <font>
      <sz val="11"/>
      <color rgb="FF000000"/>
      <name val="WordVisi_MSFontService"/>
      <charset val="1"/>
    </font>
    <font>
      <u/>
      <sz val="11"/>
      <color theme="10"/>
      <name val="Aptos Narrow"/>
      <family val="2"/>
      <scheme val="minor"/>
    </font>
    <font>
      <sz val="10"/>
      <name val="Arial"/>
      <family val="2"/>
    </font>
    <font>
      <sz val="8"/>
      <name val="Aptos Narrow"/>
      <family val="2"/>
      <scheme val="minor"/>
    </font>
    <font>
      <sz val="11"/>
      <color theme="1"/>
      <name val="Arial"/>
    </font>
    <font>
      <b/>
      <sz val="11"/>
      <color theme="1"/>
      <name val="Arial"/>
    </font>
    <font>
      <u/>
      <sz val="11"/>
      <color theme="10"/>
      <name val="Arial"/>
    </font>
    <font>
      <sz val="20"/>
      <color theme="4"/>
      <name val="Arial"/>
    </font>
    <font>
      <sz val="11"/>
      <color rgb="FF000000"/>
      <name val="Arial"/>
    </font>
    <font>
      <b/>
      <sz val="11"/>
      <color rgb="FF000000"/>
      <name val="Arial"/>
    </font>
    <font>
      <b/>
      <sz val="10"/>
      <color rgb="FFFFFFFF"/>
      <name val="Arial"/>
      <family val="2"/>
    </font>
    <font>
      <sz val="11"/>
      <color theme="1"/>
      <name val="Arial"/>
      <family val="2"/>
    </font>
    <font>
      <b/>
      <sz val="11"/>
      <color theme="0"/>
      <name val="Arial"/>
      <family val="2"/>
    </font>
    <font>
      <b/>
      <sz val="11"/>
      <color theme="1"/>
      <name val="Arial"/>
      <family val="2"/>
    </font>
    <font>
      <u/>
      <sz val="11"/>
      <color theme="10"/>
      <name val="Arial"/>
      <family val="2"/>
    </font>
    <font>
      <sz val="11"/>
      <color rgb="FF000000"/>
      <name val="Arial"/>
      <family val="2"/>
    </font>
    <font>
      <sz val="11"/>
      <name val="Arial"/>
      <family val="2"/>
    </font>
    <font>
      <b/>
      <u/>
      <sz val="11"/>
      <color rgb="FF467886"/>
      <name val="Arial"/>
    </font>
    <font>
      <b/>
      <u/>
      <sz val="11"/>
      <color theme="10"/>
      <name val="Arial"/>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rgb="FFFFFFFF"/>
        <bgColor indexed="64"/>
      </patternFill>
    </fill>
    <fill>
      <patternFill patternType="solid">
        <fgColor rgb="FF156082"/>
        <bgColor rgb="FF156082"/>
      </patternFill>
    </fill>
  </fills>
  <borders count="24">
    <border>
      <left/>
      <right/>
      <top/>
      <bottom/>
      <diagonal/>
    </border>
    <border>
      <left/>
      <right/>
      <top style="thin">
        <color theme="4" tint="0.39997558519241921"/>
      </top>
      <bottom style="thin">
        <color theme="4" tint="0.39997558519241921"/>
      </bottom>
      <diagonal/>
    </border>
    <border>
      <left style="thin">
        <color rgb="FF000000"/>
      </left>
      <right/>
      <top style="thin">
        <color rgb="FF000000"/>
      </top>
      <bottom style="thin">
        <color auto="1"/>
      </bottom>
      <diagonal/>
    </border>
    <border>
      <left style="thin">
        <color auto="1"/>
      </left>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bottom style="thin">
        <color auto="1"/>
      </bottom>
      <diagonal/>
    </border>
    <border>
      <left style="thin">
        <color auto="1"/>
      </left>
      <right/>
      <top/>
      <bottom style="thin">
        <color auto="1"/>
      </bottom>
      <diagonal/>
    </border>
    <border>
      <left style="thin">
        <color auto="1"/>
      </left>
      <right style="thin">
        <color rgb="FF000000"/>
      </right>
      <top/>
      <bottom style="thin">
        <color auto="1"/>
      </bottom>
      <diagonal/>
    </border>
    <border>
      <left style="thin">
        <color rgb="FF000000"/>
      </left>
      <right/>
      <top/>
      <bottom/>
      <diagonal/>
    </border>
    <border>
      <left style="thin">
        <color auto="1"/>
      </left>
      <right/>
      <top/>
      <bottom/>
      <diagonal/>
    </border>
    <border>
      <left style="thin">
        <color auto="1"/>
      </left>
      <right style="thin">
        <color rgb="FF000000"/>
      </right>
      <top/>
      <bottom/>
      <diagonal/>
    </border>
    <border>
      <left style="thin">
        <color rgb="FF000000"/>
      </left>
      <right/>
      <top/>
      <bottom style="thin">
        <color rgb="FF000000"/>
      </bottom>
      <diagonal/>
    </border>
    <border>
      <left style="thin">
        <color auto="1"/>
      </left>
      <right/>
      <top/>
      <bottom style="thin">
        <color rgb="FF000000"/>
      </bottom>
      <diagonal/>
    </border>
    <border>
      <left style="thin">
        <color auto="1"/>
      </left>
      <right style="thin">
        <color rgb="FF000000"/>
      </right>
      <top/>
      <bottom style="thin">
        <color rgb="FF000000"/>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top/>
      <bottom style="thin">
        <color theme="4"/>
      </bottom>
      <diagonal/>
    </border>
    <border>
      <left/>
      <right/>
      <top style="thin">
        <color theme="4"/>
      </top>
      <bottom style="thin">
        <color theme="4"/>
      </bottom>
      <diagonal/>
    </border>
    <border>
      <left/>
      <right/>
      <top style="thin">
        <color theme="4"/>
      </top>
      <bottom/>
      <diagonal/>
    </border>
  </borders>
  <cellStyleXfs count="3">
    <xf numFmtId="0" fontId="0" fillId="0" borderId="0"/>
    <xf numFmtId="0" fontId="8" fillId="0" borderId="0" applyNumberFormat="0" applyFill="0" applyBorder="0" applyAlignment="0" applyProtection="0"/>
    <xf numFmtId="0" fontId="9" fillId="0" borderId="0"/>
  </cellStyleXfs>
  <cellXfs count="80">
    <xf numFmtId="0" fontId="0" fillId="0" borderId="0" xfId="0"/>
    <xf numFmtId="0" fontId="1" fillId="0" borderId="0" xfId="0" applyFont="1"/>
    <xf numFmtId="0" fontId="2" fillId="3" borderId="1" xfId="0" applyFont="1" applyFill="1" applyBorder="1"/>
    <xf numFmtId="0" fontId="0" fillId="2" borderId="1" xfId="0" applyFill="1" applyBorder="1"/>
    <xf numFmtId="0" fontId="0" fillId="0" borderId="1" xfId="0" applyBorder="1"/>
    <xf numFmtId="0" fontId="1" fillId="2" borderId="1" xfId="0" applyFont="1" applyFill="1" applyBorder="1"/>
    <xf numFmtId="0" fontId="1" fillId="0" borderId="1" xfId="0" applyFont="1" applyBorder="1"/>
    <xf numFmtId="0" fontId="2" fillId="3" borderId="0" xfId="0" applyFont="1" applyFill="1"/>
    <xf numFmtId="0" fontId="4" fillId="4" borderId="2" xfId="0" applyFont="1"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3" fillId="4" borderId="5" xfId="0" applyFont="1" applyFill="1" applyBorder="1" applyAlignment="1">
      <alignment wrapText="1"/>
    </xf>
    <xf numFmtId="0" fontId="3" fillId="4" borderId="6" xfId="0" applyFont="1" applyFill="1" applyBorder="1" applyAlignment="1">
      <alignment wrapText="1"/>
    </xf>
    <xf numFmtId="0" fontId="6" fillId="4" borderId="7" xfId="0" applyFont="1" applyFill="1" applyBorder="1" applyAlignment="1">
      <alignment wrapText="1"/>
    </xf>
    <xf numFmtId="0" fontId="3" fillId="4" borderId="8" xfId="0" applyFont="1" applyFill="1" applyBorder="1"/>
    <xf numFmtId="0" fontId="3" fillId="4" borderId="9" xfId="0" applyFont="1" applyFill="1" applyBorder="1" applyAlignment="1">
      <alignment wrapText="1"/>
    </xf>
    <xf numFmtId="0" fontId="3" fillId="4" borderId="10" xfId="0" applyFont="1" applyFill="1" applyBorder="1" applyAlignment="1">
      <alignment wrapText="1"/>
    </xf>
    <xf numFmtId="0" fontId="4" fillId="4" borderId="5" xfId="0" applyFont="1" applyFill="1" applyBorder="1"/>
    <xf numFmtId="0" fontId="0" fillId="4" borderId="6" xfId="0" applyFill="1" applyBorder="1"/>
    <xf numFmtId="0" fontId="0" fillId="4" borderId="7" xfId="0" applyFill="1" applyBorder="1"/>
    <xf numFmtId="0" fontId="3" fillId="4" borderId="7" xfId="0" applyFont="1" applyFill="1" applyBorder="1" applyAlignment="1">
      <alignment wrapText="1"/>
    </xf>
    <xf numFmtId="0" fontId="3" fillId="4" borderId="11" xfId="0" applyFont="1" applyFill="1" applyBorder="1" applyAlignment="1">
      <alignment wrapText="1"/>
    </xf>
    <xf numFmtId="0" fontId="3" fillId="4" borderId="12" xfId="0" applyFont="1" applyFill="1" applyBorder="1" applyAlignment="1">
      <alignment wrapText="1"/>
    </xf>
    <xf numFmtId="0" fontId="3" fillId="4" borderId="13" xfId="0" applyFont="1" applyFill="1" applyBorder="1" applyAlignment="1">
      <alignment wrapText="1"/>
    </xf>
    <xf numFmtId="0" fontId="7" fillId="0" borderId="0" xfId="0" applyFont="1"/>
    <xf numFmtId="0" fontId="11" fillId="0" borderId="0" xfId="0" applyFont="1"/>
    <xf numFmtId="0" fontId="12" fillId="0" borderId="0" xfId="0" applyFont="1"/>
    <xf numFmtId="0" fontId="12" fillId="0" borderId="14" xfId="0" applyFont="1" applyBorder="1"/>
    <xf numFmtId="0" fontId="11" fillId="0" borderId="14" xfId="0" applyFont="1" applyBorder="1"/>
    <xf numFmtId="14" fontId="11" fillId="0" borderId="14" xfId="0" applyNumberFormat="1" applyFont="1" applyBorder="1" applyAlignment="1">
      <alignment horizontal="left"/>
    </xf>
    <xf numFmtId="0" fontId="13" fillId="0" borderId="0" xfId="1" applyFont="1"/>
    <xf numFmtId="0" fontId="12" fillId="0" borderId="18" xfId="0" applyFont="1" applyBorder="1"/>
    <xf numFmtId="14" fontId="12" fillId="0" borderId="19" xfId="0" applyNumberFormat="1" applyFont="1" applyBorder="1"/>
    <xf numFmtId="0" fontId="14" fillId="0" borderId="0" xfId="0" applyFont="1"/>
    <xf numFmtId="0" fontId="15" fillId="0" borderId="0" xfId="0" applyFont="1"/>
    <xf numFmtId="0" fontId="16" fillId="0" borderId="0" xfId="0" applyFont="1"/>
    <xf numFmtId="0" fontId="11" fillId="0" borderId="0" xfId="0" applyFont="1" applyAlignment="1">
      <alignment vertical="center"/>
    </xf>
    <xf numFmtId="0" fontId="18" fillId="0" borderId="21" xfId="0" applyFont="1" applyBorder="1"/>
    <xf numFmtId="0" fontId="18" fillId="0" borderId="0" xfId="0" applyFont="1"/>
    <xf numFmtId="20" fontId="18" fillId="0" borderId="20" xfId="0" applyNumberFormat="1" applyFont="1" applyBorder="1"/>
    <xf numFmtId="20" fontId="18" fillId="0" borderId="22" xfId="0" applyNumberFormat="1" applyFont="1" applyBorder="1"/>
    <xf numFmtId="0" fontId="19" fillId="3" borderId="21" xfId="0" applyFont="1" applyFill="1" applyBorder="1"/>
    <xf numFmtId="20" fontId="18" fillId="0" borderId="23" xfId="0" applyNumberFormat="1" applyFont="1" applyBorder="1"/>
    <xf numFmtId="0" fontId="18" fillId="0" borderId="0" xfId="0" applyFont="1" applyAlignment="1">
      <alignment horizontal="center" vertical="center"/>
    </xf>
    <xf numFmtId="0" fontId="20" fillId="0" borderId="0" xfId="0" applyFont="1"/>
    <xf numFmtId="0" fontId="20" fillId="0" borderId="14" xfId="0" applyFont="1" applyBorder="1"/>
    <xf numFmtId="0" fontId="18" fillId="0" borderId="14" xfId="0" applyFont="1" applyBorder="1"/>
    <xf numFmtId="0" fontId="18" fillId="0" borderId="16" xfId="0" applyFont="1" applyBorder="1"/>
    <xf numFmtId="0" fontId="18" fillId="0" borderId="17" xfId="0" applyFont="1" applyBorder="1"/>
    <xf numFmtId="0" fontId="18" fillId="0" borderId="14" xfId="0" applyFont="1" applyBorder="1" applyAlignment="1">
      <alignment horizontal="center"/>
    </xf>
    <xf numFmtId="14" fontId="18" fillId="0" borderId="14" xfId="0" applyNumberFormat="1" applyFont="1" applyBorder="1" applyAlignment="1">
      <alignment horizontal="left"/>
    </xf>
    <xf numFmtId="0" fontId="21" fillId="0" borderId="0" xfId="1" applyFont="1" applyFill="1"/>
    <xf numFmtId="14" fontId="18" fillId="0" borderId="0" xfId="0" applyNumberFormat="1" applyFont="1"/>
    <xf numFmtId="0" fontId="17" fillId="0" borderId="0" xfId="0" applyFont="1" applyAlignment="1">
      <alignment horizontal="center" vertical="center"/>
    </xf>
    <xf numFmtId="0" fontId="17" fillId="0" borderId="0" xfId="0" applyFont="1"/>
    <xf numFmtId="14" fontId="17" fillId="0" borderId="0" xfId="0" applyNumberFormat="1" applyFont="1"/>
    <xf numFmtId="0" fontId="17" fillId="5" borderId="0" xfId="0" applyFont="1" applyFill="1"/>
    <xf numFmtId="0" fontId="18" fillId="0" borderId="0" xfId="0" applyFont="1" applyAlignment="1">
      <alignment vertical="top"/>
    </xf>
    <xf numFmtId="0" fontId="22" fillId="0" borderId="0" xfId="0" applyFont="1" applyAlignment="1">
      <alignment horizontal="center" vertical="center"/>
    </xf>
    <xf numFmtId="0" fontId="22" fillId="0" borderId="0" xfId="0" applyFont="1"/>
    <xf numFmtId="2" fontId="22" fillId="0" borderId="0" xfId="0" applyNumberFormat="1" applyFont="1"/>
    <xf numFmtId="14" fontId="22" fillId="0" borderId="0" xfId="0" applyNumberFormat="1" applyFont="1"/>
    <xf numFmtId="0" fontId="22" fillId="0" borderId="0" xfId="0" applyFont="1" applyAlignment="1">
      <alignment vertical="top" wrapText="1"/>
    </xf>
    <xf numFmtId="0" fontId="22" fillId="0" borderId="0" xfId="0" applyFont="1" applyAlignment="1">
      <alignment vertical="top"/>
    </xf>
    <xf numFmtId="2" fontId="22" fillId="0" borderId="0" xfId="0" applyNumberFormat="1" applyFont="1" applyAlignment="1">
      <alignment vertical="top"/>
    </xf>
    <xf numFmtId="14" fontId="22" fillId="0" borderId="0" xfId="0" applyNumberFormat="1" applyFont="1" applyAlignment="1">
      <alignment vertical="top"/>
    </xf>
    <xf numFmtId="0" fontId="22" fillId="0" borderId="0" xfId="0" applyFont="1" applyAlignment="1">
      <alignment horizontal="left" vertical="top"/>
    </xf>
    <xf numFmtId="14" fontId="12" fillId="0" borderId="0" xfId="0" applyNumberFormat="1" applyFont="1"/>
    <xf numFmtId="0" fontId="20" fillId="0" borderId="14" xfId="0" applyFont="1" applyBorder="1" applyAlignment="1">
      <alignment horizontal="left" vertical="top"/>
    </xf>
    <xf numFmtId="20" fontId="25" fillId="0" borderId="22" xfId="1" applyNumberFormat="1" applyFont="1" applyBorder="1"/>
    <xf numFmtId="20" fontId="25" fillId="0" borderId="23" xfId="1" applyNumberFormat="1" applyFont="1" applyBorder="1"/>
    <xf numFmtId="0" fontId="25" fillId="0" borderId="0" xfId="1" applyFont="1"/>
    <xf numFmtId="0" fontId="11" fillId="0" borderId="15" xfId="0" applyFont="1" applyBorder="1" applyAlignment="1">
      <alignment horizontal="left"/>
    </xf>
    <xf numFmtId="0" fontId="11" fillId="0" borderId="16" xfId="0" applyFont="1" applyBorder="1" applyAlignment="1">
      <alignment horizontal="left"/>
    </xf>
    <xf numFmtId="0" fontId="11" fillId="0" borderId="17" xfId="0" applyFont="1" applyBorder="1" applyAlignment="1">
      <alignment horizontal="left"/>
    </xf>
    <xf numFmtId="0" fontId="11" fillId="0" borderId="0" xfId="0" applyFont="1" applyAlignment="1">
      <alignment horizontal="left" wrapText="1"/>
    </xf>
    <xf numFmtId="0" fontId="11" fillId="0" borderId="0" xfId="0" applyFont="1" applyAlignment="1">
      <alignment horizontal="left" vertical="top" wrapText="1"/>
    </xf>
    <xf numFmtId="0" fontId="11" fillId="0" borderId="0" xfId="0" applyFont="1" applyAlignment="1">
      <alignment horizontal="left" vertical="center"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cellXfs>
  <cellStyles count="3">
    <cellStyle name="Hyperlink" xfId="1" builtinId="8"/>
    <cellStyle name="Normal" xfId="0" builtinId="0"/>
    <cellStyle name="Normal 2 2" xfId="2" xr:uid="{06D2FEAF-4BF2-464E-B1D4-BCDDDBC2F787}"/>
  </cellStyles>
  <dxfs count="48">
    <dxf>
      <font>
        <b val="0"/>
        <i val="0"/>
        <strike val="0"/>
        <condense val="0"/>
        <extend val="0"/>
        <outline val="0"/>
        <shadow val="0"/>
        <u val="none"/>
        <vertAlign val="baseline"/>
        <sz val="11"/>
        <color theme="1"/>
        <name val="Arial"/>
        <family val="2"/>
        <scheme val="none"/>
      </font>
      <numFmt numFmtId="25" formatCode="hh:mm"/>
      <border diagonalUp="0" diagonalDown="0">
        <left/>
        <right/>
        <top style="thin">
          <color theme="4"/>
        </top>
        <bottom style="thin">
          <color theme="4"/>
        </bottom>
        <vertical/>
        <horizontal/>
      </border>
    </dxf>
    <dxf>
      <border outline="0">
        <top style="thin">
          <color theme="4"/>
        </top>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Arial"/>
        <family val="2"/>
        <scheme val="none"/>
      </font>
    </dxf>
    <dxf>
      <border outline="0">
        <bottom style="thin">
          <color theme="4"/>
        </bottom>
      </border>
    </dxf>
    <dxf>
      <font>
        <b/>
        <i val="0"/>
        <strike val="0"/>
        <condense val="0"/>
        <extend val="0"/>
        <outline val="0"/>
        <shadow val="0"/>
        <u val="none"/>
        <vertAlign val="baseline"/>
        <sz val="11"/>
        <color theme="0"/>
        <name val="Arial"/>
        <family val="2"/>
        <scheme val="none"/>
      </font>
      <fill>
        <patternFill patternType="solid">
          <fgColor theme="4"/>
          <bgColor theme="4"/>
        </patternFill>
      </fill>
    </dxf>
    <dxf>
      <font>
        <strike val="0"/>
        <outline val="0"/>
        <shadow val="0"/>
        <u val="none"/>
        <vertAlign val="baseline"/>
        <sz val="11"/>
        <name val="Arial"/>
        <family val="2"/>
        <scheme val="none"/>
      </font>
      <numFmt numFmtId="25" formatCode="hh:mm"/>
      <border diagonalUp="0" diagonalDown="0">
        <left style="thin">
          <color theme="4"/>
        </left>
        <right style="thin">
          <color theme="4"/>
        </right>
        <top style="thin">
          <color theme="4"/>
        </top>
        <bottom style="thin">
          <color theme="4"/>
        </bottom>
        <vertical/>
        <horizontal/>
      </border>
    </dxf>
    <dxf>
      <border>
        <top style="thin">
          <color theme="4"/>
        </top>
      </border>
    </dxf>
    <dxf>
      <border>
        <left style="thin">
          <color theme="4"/>
        </left>
        <right style="thin">
          <color theme="4"/>
        </right>
        <top style="thin">
          <color theme="4"/>
        </top>
        <bottom style="thin">
          <color theme="4"/>
        </bottom>
      </border>
    </dxf>
    <dxf>
      <font>
        <strike val="0"/>
        <outline val="0"/>
        <shadow val="0"/>
        <u val="none"/>
        <vertAlign val="baseline"/>
        <sz val="11"/>
        <name val="Arial"/>
        <family val="2"/>
        <scheme val="none"/>
      </font>
    </dxf>
    <dxf>
      <border>
        <bottom style="thin">
          <color theme="4"/>
        </bottom>
      </border>
    </dxf>
    <dxf>
      <font>
        <strike val="0"/>
        <outline val="0"/>
        <shadow val="0"/>
        <u val="none"/>
        <vertAlign val="baseline"/>
        <sz val="11"/>
        <name val="Arial"/>
        <family val="2"/>
        <scheme val="none"/>
      </font>
      <border outline="0">
        <left style="thin">
          <color theme="4"/>
        </left>
        <right style="thin">
          <color theme="4"/>
        </right>
        <top/>
        <bottom/>
      </border>
    </dxf>
    <dxf>
      <font>
        <b/>
        <i val="0"/>
        <strike val="0"/>
        <condense val="0"/>
        <extend val="0"/>
        <outline val="0"/>
        <shadow val="0"/>
        <u val="none"/>
        <vertAlign val="baseline"/>
        <sz val="11"/>
        <color theme="1"/>
        <name val="Arial"/>
        <scheme val="none"/>
      </font>
      <numFmt numFmtId="25" formatCode="hh:mm"/>
      <border diagonalUp="0" diagonalDown="0">
        <left/>
        <right/>
        <top style="thin">
          <color theme="4"/>
        </top>
        <bottom style="thin">
          <color theme="4"/>
        </bottom>
        <vertical/>
        <horizontal/>
      </border>
    </dxf>
    <dxf>
      <border outline="0">
        <top style="thin">
          <color theme="4"/>
        </top>
      </border>
    </dxf>
    <dxf>
      <border outline="0">
        <left style="thin">
          <color theme="4"/>
        </left>
        <right style="thin">
          <color theme="4"/>
        </right>
        <top style="thin">
          <color theme="4"/>
        </top>
        <bottom style="thin">
          <color theme="4"/>
        </bottom>
      </border>
    </dxf>
    <dxf>
      <font>
        <b/>
        <i val="0"/>
        <strike val="0"/>
        <condense val="0"/>
        <extend val="0"/>
        <outline val="0"/>
        <shadow val="0"/>
        <u val="none"/>
        <vertAlign val="baseline"/>
        <sz val="11"/>
        <color theme="1"/>
        <name val="Arial"/>
        <scheme val="none"/>
      </font>
    </dxf>
    <dxf>
      <border outline="0">
        <bottom style="thin">
          <color theme="4"/>
        </bottom>
      </border>
    </dxf>
    <dxf>
      <font>
        <b/>
        <i val="0"/>
        <strike val="0"/>
        <condense val="0"/>
        <extend val="0"/>
        <outline val="0"/>
        <shadow val="0"/>
        <u val="none"/>
        <vertAlign val="baseline"/>
        <sz val="11"/>
        <color theme="0"/>
        <name val="Arial"/>
        <family val="2"/>
        <scheme val="none"/>
      </font>
      <fill>
        <patternFill patternType="solid">
          <fgColor theme="4"/>
          <bgColor theme="4"/>
        </patternFill>
      </fill>
    </dxf>
    <dxf>
      <font>
        <strike val="0"/>
        <outline val="0"/>
        <shadow val="0"/>
        <u val="none"/>
        <vertAlign val="baseline"/>
        <sz val="11"/>
        <name val="Arial"/>
        <family val="2"/>
        <scheme val="none"/>
      </font>
    </dxf>
    <dxf>
      <font>
        <b val="0"/>
        <i val="0"/>
        <strike val="0"/>
        <condense val="0"/>
        <extend val="0"/>
        <outline val="0"/>
        <shadow val="0"/>
        <u val="none"/>
        <vertAlign val="baseline"/>
        <sz val="11"/>
        <color rgb="FF000000"/>
        <name val="Arial"/>
        <family val="2"/>
        <scheme val="none"/>
      </font>
      <fill>
        <patternFill patternType="none">
          <fgColor indexed="64"/>
          <bgColor indexed="65"/>
        </patternFill>
      </fill>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numFmt numFmtId="19" formatCode="dd/mm/yyyy"/>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fill>
        <patternFill patternType="none">
          <fgColor indexed="64"/>
          <bgColor auto="1"/>
        </patternFill>
      </fill>
    </dxf>
    <dxf>
      <font>
        <b val="0"/>
        <i val="0"/>
        <strike val="0"/>
        <condense val="0"/>
        <extend val="0"/>
        <outline val="0"/>
        <shadow val="0"/>
        <u val="none"/>
        <vertAlign val="baseline"/>
        <sz val="11"/>
        <color rgb="FF000000"/>
        <name val="Arial"/>
        <family val="2"/>
        <scheme val="none"/>
      </font>
      <fill>
        <patternFill patternType="none">
          <fgColor indexed="64"/>
          <bgColor auto="1"/>
        </patternFill>
      </fill>
    </dxf>
    <dxf>
      <font>
        <b val="0"/>
        <i val="0"/>
        <strike val="0"/>
        <condense val="0"/>
        <extend val="0"/>
        <outline val="0"/>
        <shadow val="0"/>
        <u val="none"/>
        <vertAlign val="baseline"/>
        <sz val="11"/>
        <color rgb="FF000000"/>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1"/>
        <color rgb="FF000000"/>
        <name val="Arial"/>
        <family val="2"/>
        <scheme val="none"/>
      </font>
      <fill>
        <patternFill patternType="none">
          <fgColor indexed="64"/>
          <bgColor auto="1"/>
        </patternFill>
      </fill>
    </dxf>
    <dxf>
      <font>
        <b val="0"/>
        <i val="0"/>
        <strike val="0"/>
        <condense val="0"/>
        <extend val="0"/>
        <outline val="0"/>
        <shadow val="0"/>
        <u val="none"/>
        <vertAlign val="baseline"/>
        <sz val="11"/>
        <color rgb="FF000000"/>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Arial"/>
        <family val="2"/>
        <scheme val="none"/>
      </font>
      <fill>
        <patternFill patternType="none">
          <fgColor indexed="64"/>
          <bgColor auto="1"/>
        </patternFill>
      </fill>
    </dxf>
    <dxf>
      <font>
        <b/>
        <i val="0"/>
        <strike val="0"/>
        <condense val="0"/>
        <extend val="0"/>
        <outline val="0"/>
        <shadow val="0"/>
        <u val="none"/>
        <vertAlign val="baseline"/>
        <sz val="10"/>
        <color rgb="FFFFFFFF"/>
        <name val="Arial"/>
        <family val="2"/>
        <scheme val="none"/>
      </font>
      <fill>
        <patternFill patternType="solid">
          <fgColor rgb="FF156082"/>
          <bgColor rgb="FF156082"/>
        </patternFill>
      </fill>
    </dxf>
    <dxf>
      <border outline="0">
        <left style="thin">
          <color theme="4" tint="0.39997558519241921"/>
        </left>
      </border>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3</xdr:row>
      <xdr:rowOff>0</xdr:rowOff>
    </xdr:to>
    <xdr:pic>
      <xdr:nvPicPr>
        <xdr:cNvPr id="2" name="Picture 1">
          <a:extLst>
            <a:ext uri="{FF2B5EF4-FFF2-40B4-BE49-F238E27FC236}">
              <a16:creationId xmlns:a16="http://schemas.microsoft.com/office/drawing/2014/main" id="{B1DC8114-A747-4AF1-866D-7D8A76FB6E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04638"/>
          <a:ext cx="954526" cy="385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593725</xdr:colOff>
      <xdr:row>80</xdr:row>
      <xdr:rowOff>149225</xdr:rowOff>
    </xdr:from>
    <xdr:to>
      <xdr:col>1</xdr:col>
      <xdr:colOff>815987</xdr:colOff>
      <xdr:row>82</xdr:row>
      <xdr:rowOff>12</xdr:rowOff>
    </xdr:to>
    <xdr:pic>
      <xdr:nvPicPr>
        <xdr:cNvPr id="20" name="Picture 19">
          <a:extLst>
            <a:ext uri="{FF2B5EF4-FFF2-40B4-BE49-F238E27FC236}">
              <a16:creationId xmlns:a16="http://schemas.microsoft.com/office/drawing/2014/main" id="{278AACA2-2497-3E54-780E-BDEB7AAAFE84}"/>
            </a:ext>
            <a:ext uri="{147F2762-F138-4A5C-976F-8EAC2B608ADB}">
              <a16:predDERef xmlns:a16="http://schemas.microsoft.com/office/drawing/2014/main" pred="{B1DC8114-A747-4AF1-866D-7D8A76FB6E60}"/>
            </a:ext>
          </a:extLst>
        </xdr:cNvPr>
        <xdr:cNvPicPr>
          <a:picLocks noChangeAspect="1"/>
        </xdr:cNvPicPr>
      </xdr:nvPicPr>
      <xdr:blipFill>
        <a:blip xmlns:r="http://schemas.openxmlformats.org/officeDocument/2006/relationships" r:embed="rId2"/>
        <a:stretch>
          <a:fillRect/>
        </a:stretch>
      </xdr:blipFill>
      <xdr:spPr>
        <a:xfrm>
          <a:off x="1908175" y="14408150"/>
          <a:ext cx="222262" cy="193687"/>
        </a:xfrm>
        <a:prstGeom prst="rect">
          <a:avLst/>
        </a:prstGeom>
      </xdr:spPr>
    </xdr:pic>
    <xdr:clientData/>
  </xdr:twoCellAnchor>
  <xdr:twoCellAnchor editAs="oneCell">
    <xdr:from>
      <xdr:col>0</xdr:col>
      <xdr:colOff>0</xdr:colOff>
      <xdr:row>18</xdr:row>
      <xdr:rowOff>0</xdr:rowOff>
    </xdr:from>
    <xdr:to>
      <xdr:col>7</xdr:col>
      <xdr:colOff>676275</xdr:colOff>
      <xdr:row>36</xdr:row>
      <xdr:rowOff>142875</xdr:rowOff>
    </xdr:to>
    <xdr:pic>
      <xdr:nvPicPr>
        <xdr:cNvPr id="3" name="Picture 2">
          <a:extLst>
            <a:ext uri="{FF2B5EF4-FFF2-40B4-BE49-F238E27FC236}">
              <a16:creationId xmlns:a16="http://schemas.microsoft.com/office/drawing/2014/main" id="{E3CFBECF-AA9A-D25E-AB94-FEE94E459BC4}"/>
            </a:ext>
            <a:ext uri="{147F2762-F138-4A5C-976F-8EAC2B608ADB}">
              <a16:predDERef xmlns:a16="http://schemas.microsoft.com/office/drawing/2014/main" pred="{278AACA2-2497-3E54-780E-BDEB7AAAFE84}"/>
            </a:ext>
          </a:extLst>
        </xdr:cNvPr>
        <xdr:cNvPicPr>
          <a:picLocks noChangeAspect="1"/>
        </xdr:cNvPicPr>
      </xdr:nvPicPr>
      <xdr:blipFill>
        <a:blip xmlns:r="http://schemas.openxmlformats.org/officeDocument/2006/relationships" r:embed="rId3"/>
        <a:stretch>
          <a:fillRect/>
        </a:stretch>
      </xdr:blipFill>
      <xdr:spPr>
        <a:xfrm>
          <a:off x="0" y="3419475"/>
          <a:ext cx="9877425" cy="3400425"/>
        </a:xfrm>
        <a:prstGeom prst="rect">
          <a:avLst/>
        </a:prstGeom>
      </xdr:spPr>
    </xdr:pic>
    <xdr:clientData/>
  </xdr:twoCellAnchor>
  <xdr:twoCellAnchor editAs="oneCell">
    <xdr:from>
      <xdr:col>0</xdr:col>
      <xdr:colOff>9525</xdr:colOff>
      <xdr:row>40</xdr:row>
      <xdr:rowOff>92075</xdr:rowOff>
    </xdr:from>
    <xdr:to>
      <xdr:col>5</xdr:col>
      <xdr:colOff>619125</xdr:colOff>
      <xdr:row>58</xdr:row>
      <xdr:rowOff>142462</xdr:rowOff>
    </xdr:to>
    <xdr:pic>
      <xdr:nvPicPr>
        <xdr:cNvPr id="4" name="Picture 3">
          <a:extLst>
            <a:ext uri="{FF2B5EF4-FFF2-40B4-BE49-F238E27FC236}">
              <a16:creationId xmlns:a16="http://schemas.microsoft.com/office/drawing/2014/main" id="{05BDA2C8-91BE-1FED-E3C0-157C90A95D3B}"/>
            </a:ext>
            <a:ext uri="{147F2762-F138-4A5C-976F-8EAC2B608ADB}">
              <a16:predDERef xmlns:a16="http://schemas.microsoft.com/office/drawing/2014/main" pred="{E3CFBECF-AA9A-D25E-AB94-FEE94E459BC4}"/>
            </a:ext>
          </a:extLst>
        </xdr:cNvPr>
        <xdr:cNvPicPr>
          <a:picLocks noChangeAspect="1"/>
        </xdr:cNvPicPr>
      </xdr:nvPicPr>
      <xdr:blipFill rotWithShape="1">
        <a:blip xmlns:r="http://schemas.openxmlformats.org/officeDocument/2006/relationships" r:embed="rId4"/>
        <a:srcRect r="29817"/>
        <a:stretch/>
      </xdr:blipFill>
      <xdr:spPr>
        <a:xfrm>
          <a:off x="9525" y="7883525"/>
          <a:ext cx="7181850" cy="3307937"/>
        </a:xfrm>
        <a:prstGeom prst="rect">
          <a:avLst/>
        </a:prstGeom>
      </xdr:spPr>
    </xdr:pic>
    <xdr:clientData/>
  </xdr:twoCellAnchor>
  <xdr:twoCellAnchor editAs="oneCell">
    <xdr:from>
      <xdr:col>6</xdr:col>
      <xdr:colOff>0</xdr:colOff>
      <xdr:row>40</xdr:row>
      <xdr:rowOff>114300</xdr:rowOff>
    </xdr:from>
    <xdr:to>
      <xdr:col>8</xdr:col>
      <xdr:colOff>1028226</xdr:colOff>
      <xdr:row>57</xdr:row>
      <xdr:rowOff>145662</xdr:rowOff>
    </xdr:to>
    <xdr:pic>
      <xdr:nvPicPr>
        <xdr:cNvPr id="5" name="Picture 4">
          <a:extLst>
            <a:ext uri="{FF2B5EF4-FFF2-40B4-BE49-F238E27FC236}">
              <a16:creationId xmlns:a16="http://schemas.microsoft.com/office/drawing/2014/main" id="{034E0FBA-9DDD-A71E-5417-D21B6799EA0D}"/>
            </a:ext>
            <a:ext uri="{147F2762-F138-4A5C-976F-8EAC2B608ADB}">
              <a16:predDERef xmlns:a16="http://schemas.microsoft.com/office/drawing/2014/main" pred="{05BDA2C8-91BE-1FED-E3C0-157C90A95D3B}"/>
            </a:ext>
          </a:extLst>
        </xdr:cNvPr>
        <xdr:cNvPicPr>
          <a:picLocks noChangeAspect="1"/>
        </xdr:cNvPicPr>
      </xdr:nvPicPr>
      <xdr:blipFill>
        <a:blip xmlns:r="http://schemas.openxmlformats.org/officeDocument/2006/relationships" r:embed="rId5"/>
        <a:stretch>
          <a:fillRect/>
        </a:stretch>
      </xdr:blipFill>
      <xdr:spPr>
        <a:xfrm>
          <a:off x="7886700" y="7896225"/>
          <a:ext cx="3657126" cy="3107937"/>
        </a:xfrm>
        <a:prstGeom prst="rect">
          <a:avLst/>
        </a:prstGeom>
      </xdr:spPr>
    </xdr:pic>
    <xdr:clientData/>
  </xdr:twoCellAnchor>
  <xdr:twoCellAnchor editAs="oneCell">
    <xdr:from>
      <xdr:col>0</xdr:col>
      <xdr:colOff>0</xdr:colOff>
      <xdr:row>62</xdr:row>
      <xdr:rowOff>123825</xdr:rowOff>
    </xdr:from>
    <xdr:to>
      <xdr:col>2</xdr:col>
      <xdr:colOff>504825</xdr:colOff>
      <xdr:row>78</xdr:row>
      <xdr:rowOff>142875</xdr:rowOff>
    </xdr:to>
    <xdr:pic>
      <xdr:nvPicPr>
        <xdr:cNvPr id="8" name="Picture 7">
          <a:extLst>
            <a:ext uri="{FF2B5EF4-FFF2-40B4-BE49-F238E27FC236}">
              <a16:creationId xmlns:a16="http://schemas.microsoft.com/office/drawing/2014/main" id="{D18CC194-8C18-08C4-0AD9-D1B4F98F85B4}"/>
            </a:ext>
            <a:ext uri="{147F2762-F138-4A5C-976F-8EAC2B608ADB}">
              <a16:predDERef xmlns:a16="http://schemas.microsoft.com/office/drawing/2014/main" pred="{89B68C23-FF66-993D-B701-926044E2329B}"/>
            </a:ext>
          </a:extLst>
        </xdr:cNvPr>
        <xdr:cNvPicPr>
          <a:picLocks noChangeAspect="1"/>
        </xdr:cNvPicPr>
      </xdr:nvPicPr>
      <xdr:blipFill>
        <a:blip xmlns:r="http://schemas.openxmlformats.org/officeDocument/2006/relationships" r:embed="rId6"/>
        <a:srcRect l="72189"/>
        <a:stretch/>
      </xdr:blipFill>
      <xdr:spPr>
        <a:xfrm>
          <a:off x="0" y="12087225"/>
          <a:ext cx="3133725" cy="2914650"/>
        </a:xfrm>
        <a:prstGeom prst="rect">
          <a:avLst/>
        </a:prstGeom>
      </xdr:spPr>
    </xdr:pic>
    <xdr:clientData/>
  </xdr:twoCellAnchor>
  <xdr:twoCellAnchor editAs="oneCell">
    <xdr:from>
      <xdr:col>6</xdr:col>
      <xdr:colOff>0</xdr:colOff>
      <xdr:row>62</xdr:row>
      <xdr:rowOff>0</xdr:rowOff>
    </xdr:from>
    <xdr:to>
      <xdr:col>26</xdr:col>
      <xdr:colOff>416919</xdr:colOff>
      <xdr:row>84</xdr:row>
      <xdr:rowOff>28074</xdr:rowOff>
    </xdr:to>
    <xdr:pic>
      <xdr:nvPicPr>
        <xdr:cNvPr id="9" name="Picture 8">
          <a:extLst>
            <a:ext uri="{FF2B5EF4-FFF2-40B4-BE49-F238E27FC236}">
              <a16:creationId xmlns:a16="http://schemas.microsoft.com/office/drawing/2014/main" id="{4C407ADD-D1B2-529F-6B7C-96C7B6FB8737}"/>
            </a:ext>
          </a:extLst>
        </xdr:cNvPr>
        <xdr:cNvPicPr>
          <a:picLocks noChangeAspect="1"/>
        </xdr:cNvPicPr>
      </xdr:nvPicPr>
      <xdr:blipFill>
        <a:blip xmlns:r="http://schemas.openxmlformats.org/officeDocument/2006/relationships" r:embed="rId7"/>
        <a:stretch>
          <a:fillRect/>
        </a:stretch>
      </xdr:blipFill>
      <xdr:spPr>
        <a:xfrm>
          <a:off x="8286750" y="11734800"/>
          <a:ext cx="17447619" cy="4009524"/>
        </a:xfrm>
        <a:prstGeom prst="rect">
          <a:avLst/>
        </a:prstGeom>
      </xdr:spPr>
    </xdr:pic>
    <xdr:clientData/>
  </xdr:twoCellAnchor>
  <xdr:twoCellAnchor editAs="oneCell">
    <xdr:from>
      <xdr:col>10</xdr:col>
      <xdr:colOff>13607</xdr:colOff>
      <xdr:row>40</xdr:row>
      <xdr:rowOff>27214</xdr:rowOff>
    </xdr:from>
    <xdr:to>
      <xdr:col>35</xdr:col>
      <xdr:colOff>162464</xdr:colOff>
      <xdr:row>50</xdr:row>
      <xdr:rowOff>150349</xdr:rowOff>
    </xdr:to>
    <xdr:pic>
      <xdr:nvPicPr>
        <xdr:cNvPr id="10" name="Picture 9">
          <a:extLst>
            <a:ext uri="{FF2B5EF4-FFF2-40B4-BE49-F238E27FC236}">
              <a16:creationId xmlns:a16="http://schemas.microsoft.com/office/drawing/2014/main" id="{51D1D0CD-40CE-148E-4FE6-62A4BEEC8CD8}"/>
            </a:ext>
          </a:extLst>
        </xdr:cNvPr>
        <xdr:cNvPicPr>
          <a:picLocks noChangeAspect="1"/>
        </xdr:cNvPicPr>
      </xdr:nvPicPr>
      <xdr:blipFill>
        <a:blip xmlns:r="http://schemas.openxmlformats.org/officeDocument/2006/relationships" r:embed="rId8"/>
        <a:stretch>
          <a:fillRect/>
        </a:stretch>
      </xdr:blipFill>
      <xdr:spPr>
        <a:xfrm>
          <a:off x="13634357" y="7620000"/>
          <a:ext cx="17457143" cy="1892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1</xdr:col>
      <xdr:colOff>11551</xdr:colOff>
      <xdr:row>1</xdr:row>
      <xdr:rowOff>381000</xdr:rowOff>
    </xdr:to>
    <xdr:pic>
      <xdr:nvPicPr>
        <xdr:cNvPr id="2" name="Picture 1">
          <a:extLst>
            <a:ext uri="{FF2B5EF4-FFF2-40B4-BE49-F238E27FC236}">
              <a16:creationId xmlns:a16="http://schemas.microsoft.com/office/drawing/2014/main" id="{9902DA9F-FB6F-4987-9278-697C290BC4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98288"/>
          <a:ext cx="954526" cy="373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4</xdr:row>
      <xdr:rowOff>31749</xdr:rowOff>
    </xdr:from>
    <xdr:to>
      <xdr:col>2</xdr:col>
      <xdr:colOff>592666</xdr:colOff>
      <xdr:row>7</xdr:row>
      <xdr:rowOff>288923</xdr:rowOff>
    </xdr:to>
    <xdr:sp macro="" textlink="">
      <xdr:nvSpPr>
        <xdr:cNvPr id="6" name="TextBox 5">
          <a:extLst>
            <a:ext uri="{FF2B5EF4-FFF2-40B4-BE49-F238E27FC236}">
              <a16:creationId xmlns:a16="http://schemas.microsoft.com/office/drawing/2014/main" id="{942925E6-4D0B-460F-AF2A-6B1215E65C7E}"/>
            </a:ext>
            <a:ext uri="{147F2762-F138-4A5C-976F-8EAC2B608ADB}">
              <a16:predDERef xmlns:a16="http://schemas.microsoft.com/office/drawing/2014/main" pred="{9902DA9F-FB6F-4987-9278-697C290BC47B}"/>
            </a:ext>
          </a:extLst>
        </xdr:cNvPr>
        <xdr:cNvSpPr txBox="1"/>
      </xdr:nvSpPr>
      <xdr:spPr>
        <a:xfrm>
          <a:off x="1076325" y="1174749"/>
          <a:ext cx="1830916" cy="809624"/>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Step one:</a:t>
          </a:r>
        </a:p>
        <a:p>
          <a:pPr marL="0" indent="0" algn="l"/>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To use this tool accurately, select the stage of work you are</a:t>
          </a:r>
          <a:r>
            <a:rPr lang="en-US" sz="1100" b="0" i="0" u="none"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rPr>
            <a:t> doing at the moment.</a:t>
          </a:r>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2</xdr:col>
      <xdr:colOff>2835275</xdr:colOff>
      <xdr:row>4</xdr:row>
      <xdr:rowOff>25400</xdr:rowOff>
    </xdr:from>
    <xdr:to>
      <xdr:col>3</xdr:col>
      <xdr:colOff>2272243</xdr:colOff>
      <xdr:row>7</xdr:row>
      <xdr:rowOff>299860</xdr:rowOff>
    </xdr:to>
    <xdr:sp macro="" textlink="">
      <xdr:nvSpPr>
        <xdr:cNvPr id="7" name="TextBox 6">
          <a:extLst>
            <a:ext uri="{FF2B5EF4-FFF2-40B4-BE49-F238E27FC236}">
              <a16:creationId xmlns:a16="http://schemas.microsoft.com/office/drawing/2014/main" id="{9F21E3C5-AE73-495E-9E81-3D4C415AE088}"/>
            </a:ext>
            <a:ext uri="{147F2762-F138-4A5C-976F-8EAC2B608ADB}">
              <a16:predDERef xmlns:a16="http://schemas.microsoft.com/office/drawing/2014/main" pred="{EAD4367D-74DA-A8A8-D8F6-99035516797E}"/>
            </a:ext>
          </a:extLst>
        </xdr:cNvPr>
        <xdr:cNvSpPr txBox="1"/>
      </xdr:nvSpPr>
      <xdr:spPr>
        <a:xfrm>
          <a:off x="5269442" y="745067"/>
          <a:ext cx="3045884" cy="814210"/>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Aptos Narrow" panose="020B0004020202020204" pitchFamily="34" charset="0"/>
            </a:rPr>
            <a:t>Step two:</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Then, select what you need to do at this stage, if you are unsure do not filter this and you will see all the actions in order.</a:t>
          </a:r>
        </a:p>
      </xdr:txBody>
    </xdr:sp>
    <xdr:clientData/>
  </xdr:twoCellAnchor>
  <xdr:twoCellAnchor>
    <xdr:from>
      <xdr:col>3</xdr:col>
      <xdr:colOff>3514725</xdr:colOff>
      <xdr:row>4</xdr:row>
      <xdr:rowOff>32808</xdr:rowOff>
    </xdr:from>
    <xdr:to>
      <xdr:col>3</xdr:col>
      <xdr:colOff>6571191</xdr:colOff>
      <xdr:row>7</xdr:row>
      <xdr:rowOff>321379</xdr:rowOff>
    </xdr:to>
    <xdr:sp macro="" textlink="">
      <xdr:nvSpPr>
        <xdr:cNvPr id="8" name="TextBox 7">
          <a:extLst>
            <a:ext uri="{FF2B5EF4-FFF2-40B4-BE49-F238E27FC236}">
              <a16:creationId xmlns:a16="http://schemas.microsoft.com/office/drawing/2014/main" id="{56AFF835-E888-44B4-A336-4B7D3BBAC45C}"/>
            </a:ext>
            <a:ext uri="{147F2762-F138-4A5C-976F-8EAC2B608ADB}">
              <a16:predDERef xmlns:a16="http://schemas.microsoft.com/office/drawing/2014/main" pred="{57D764A6-7B28-4E2E-B955-FCDFF2FA5870}"/>
            </a:ext>
          </a:extLst>
        </xdr:cNvPr>
        <xdr:cNvSpPr txBox="1"/>
      </xdr:nvSpPr>
      <xdr:spPr>
        <a:xfrm>
          <a:off x="9557808" y="752475"/>
          <a:ext cx="3056466" cy="828321"/>
        </a:xfrm>
        <a:prstGeom prst="rect">
          <a:avLst/>
        </a:prstGeom>
        <a:solidFill>
          <a:srgbClr val="FFFF00"/>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Step three:</a:t>
          </a:r>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Add an optional filter to see the actions only for you, or others.</a:t>
          </a:r>
        </a:p>
      </xdr:txBody>
    </xdr:sp>
    <xdr:clientData/>
  </xdr:twoCellAnchor>
  <xdr:twoCellAnchor editAs="absolute">
    <xdr:from>
      <xdr:col>1</xdr:col>
      <xdr:colOff>25400</xdr:colOff>
      <xdr:row>7</xdr:row>
      <xdr:rowOff>325966</xdr:rowOff>
    </xdr:from>
    <xdr:to>
      <xdr:col>2</xdr:col>
      <xdr:colOff>1056570</xdr:colOff>
      <xdr:row>22</xdr:row>
      <xdr:rowOff>17992</xdr:rowOff>
    </xdr:to>
    <mc:AlternateContent xmlns:mc="http://schemas.openxmlformats.org/markup-compatibility/2006" xmlns:sle15="http://schemas.microsoft.com/office/drawing/2012/slicer">
      <mc:Choice Requires="sle15">
        <xdr:graphicFrame macro="">
          <xdr:nvGraphicFramePr>
            <xdr:cNvPr id="9" name="We want to...">
              <a:extLst>
                <a:ext uri="{FF2B5EF4-FFF2-40B4-BE49-F238E27FC236}">
                  <a16:creationId xmlns:a16="http://schemas.microsoft.com/office/drawing/2014/main" id="{8B73DBF2-36B1-DAAD-C292-0049B615948F}"/>
                </a:ext>
                <a:ext uri="{147F2762-F138-4A5C-976F-8EAC2B608ADB}">
                  <a16:predDERef xmlns:a16="http://schemas.microsoft.com/office/drawing/2014/main" pred="{56AFF835-E888-44B4-A336-4B7D3BBAC45C}"/>
                </a:ext>
              </a:extLst>
            </xdr:cNvPr>
            <xdr:cNvGraphicFramePr/>
          </xdr:nvGraphicFramePr>
          <xdr:xfrm>
            <a:off x="0" y="0"/>
            <a:ext cx="0" cy="0"/>
          </xdr:xfrm>
          <a:graphic>
            <a:graphicData uri="http://schemas.microsoft.com/office/drawing/2010/slicer">
              <sle:slicer xmlns:sle="http://schemas.microsoft.com/office/drawing/2010/slicer" name="We want to..."/>
            </a:graphicData>
          </a:graphic>
        </xdr:graphicFrame>
      </mc:Choice>
      <mc:Fallback xmlns="">
        <xdr:sp macro="" textlink="">
          <xdr:nvSpPr>
            <xdr:cNvPr id="0" name=""/>
            <xdr:cNvSpPr>
              <a:spLocks noTextEdit="1"/>
            </xdr:cNvSpPr>
          </xdr:nvSpPr>
          <xdr:spPr>
            <a:xfrm>
              <a:off x="1111250" y="1612900"/>
              <a:ext cx="3867150" cy="27432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2619375</xdr:colOff>
      <xdr:row>7</xdr:row>
      <xdr:rowOff>295275</xdr:rowOff>
    </xdr:from>
    <xdr:to>
      <xdr:col>3</xdr:col>
      <xdr:colOff>3111500</xdr:colOff>
      <xdr:row>32</xdr:row>
      <xdr:rowOff>111125</xdr:rowOff>
    </xdr:to>
    <mc:AlternateContent xmlns:mc="http://schemas.openxmlformats.org/markup-compatibility/2006" xmlns:sle15="http://schemas.microsoft.com/office/drawing/2012/slicer">
      <mc:Choice Requires="sle15">
        <xdr:graphicFrame macro="">
          <xdr:nvGraphicFramePr>
            <xdr:cNvPr id="10" name="We need to...">
              <a:extLst>
                <a:ext uri="{FF2B5EF4-FFF2-40B4-BE49-F238E27FC236}">
                  <a16:creationId xmlns:a16="http://schemas.microsoft.com/office/drawing/2014/main" id="{DAAD14EC-586F-738A-14C4-905C25A7AFCD}"/>
                </a:ext>
                <a:ext uri="{147F2762-F138-4A5C-976F-8EAC2B608ADB}">
                  <a16:predDERef xmlns:a16="http://schemas.microsoft.com/office/drawing/2014/main" pred="{8B73DBF2-36B1-DAAD-C292-0049B615948F}"/>
                </a:ext>
              </a:extLst>
            </xdr:cNvPr>
            <xdr:cNvGraphicFramePr/>
          </xdr:nvGraphicFramePr>
          <xdr:xfrm>
            <a:off x="0" y="0"/>
            <a:ext cx="0" cy="0"/>
          </xdr:xfrm>
          <a:graphic>
            <a:graphicData uri="http://schemas.microsoft.com/office/drawing/2010/slicer">
              <sle:slicer xmlns:sle="http://schemas.microsoft.com/office/drawing/2010/slicer" name="We need to..."/>
            </a:graphicData>
          </a:graphic>
        </xdr:graphicFrame>
      </mc:Choice>
      <mc:Fallback xmlns="">
        <xdr:sp macro="" textlink="">
          <xdr:nvSpPr>
            <xdr:cNvPr id="0" name=""/>
            <xdr:cNvSpPr>
              <a:spLocks noTextEdit="1"/>
            </xdr:cNvSpPr>
          </xdr:nvSpPr>
          <xdr:spPr>
            <a:xfrm>
              <a:off x="5276850" y="1638300"/>
              <a:ext cx="4083050" cy="57277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3475919</xdr:colOff>
      <xdr:row>7</xdr:row>
      <xdr:rowOff>316441</xdr:rowOff>
    </xdr:from>
    <xdr:to>
      <xdr:col>3</xdr:col>
      <xdr:colOff>6570838</xdr:colOff>
      <xdr:row>21</xdr:row>
      <xdr:rowOff>78314</xdr:rowOff>
    </xdr:to>
    <mc:AlternateContent xmlns:mc="http://schemas.openxmlformats.org/markup-compatibility/2006" xmlns:sle15="http://schemas.microsoft.com/office/drawing/2012/slicer">
      <mc:Choice Requires="sle15">
        <xdr:graphicFrame macro="">
          <xdr:nvGraphicFramePr>
            <xdr:cNvPr id="11" name="For this project, I am...">
              <a:extLst>
                <a:ext uri="{FF2B5EF4-FFF2-40B4-BE49-F238E27FC236}">
                  <a16:creationId xmlns:a16="http://schemas.microsoft.com/office/drawing/2014/main" id="{CB2E80B9-5BEB-803E-8DE2-0AD946C6EED0}"/>
                </a:ext>
                <a:ext uri="{147F2762-F138-4A5C-976F-8EAC2B608ADB}">
                  <a16:predDERef xmlns:a16="http://schemas.microsoft.com/office/drawing/2014/main" pred="{DAAD14EC-586F-738A-14C4-905C25A7AFCD}"/>
                </a:ext>
              </a:extLst>
            </xdr:cNvPr>
            <xdr:cNvGraphicFramePr/>
          </xdr:nvGraphicFramePr>
          <xdr:xfrm>
            <a:off x="0" y="0"/>
            <a:ext cx="0" cy="0"/>
          </xdr:xfrm>
          <a:graphic>
            <a:graphicData uri="http://schemas.microsoft.com/office/drawing/2010/slicer">
              <sle:slicer xmlns:sle="http://schemas.microsoft.com/office/drawing/2010/slicer" name="For this project, I am..."/>
            </a:graphicData>
          </a:graphic>
        </xdr:graphicFrame>
      </mc:Choice>
      <mc:Fallback xmlns="">
        <xdr:sp macro="" textlink="">
          <xdr:nvSpPr>
            <xdr:cNvPr id="0" name=""/>
            <xdr:cNvSpPr>
              <a:spLocks noTextEdit="1"/>
            </xdr:cNvSpPr>
          </xdr:nvSpPr>
          <xdr:spPr>
            <a:xfrm>
              <a:off x="9569450" y="1638300"/>
              <a:ext cx="3105150" cy="261937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Claudia Rees" id="{32E03CB6-4664-43DF-BA0F-70BA9F3F4AE6}" userId="S::claudia.rees@uclpartners.com::b3c79329-9b90-4ff8-9d87-90e1235887cf" providerId="AD"/>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ge" xr10:uid="{CF4A4383-D25D-49F5-B6E2-FA62E3AAF9C3}" sourceName="Stage">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eme" xr10:uid="{0F770AB7-C28C-4B1D-9C1F-71EEACC85D2B}" sourceName="Step">
  <extLst>
    <x:ext xmlns:x15="http://schemas.microsoft.com/office/spreadsheetml/2010/11/main" uri="{2F2917AC-EB37-4324-AD4E-5DD8C200BD13}">
      <x15:tableSlicerCache tableId="1" column="3" customListSort="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ggested_responsible_role_s" xr10:uid="{0408D847-63C0-41D7-8C86-D06DA943CE39}" sourceName="Suggested responsible role(s)">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e want to..." xr10:uid="{3F070196-C697-4D2F-A595-C8BED6921A57}" cache="Slicer_Stage" caption="We want to..." rowHeight="251883"/>
  <slicer name="We need to..." xr10:uid="{987F8079-BBD2-4A9B-8BC9-905D8541306B}" cache="Slicer_Theme" caption="We need to..." rowHeight="251883"/>
  <slicer name="For this project, I am..." xr10:uid="{32751477-E71D-4057-B4FA-CFB908611F28}" cache="Slicer_Suggested_responsible_role_s" caption="For this project, I am a..."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9AC251-45F2-44B8-8BDD-4F2AB24562A3}" name="Table14" displayName="Table14" ref="A1:D12" totalsRowShown="0">
  <autoFilter ref="A1:D12" xr:uid="{DB9AC251-45F2-44B8-8BDD-4F2AB24562A3}"/>
  <tableColumns count="4">
    <tableColumn id="1" xr3:uid="{628A0C92-8CA9-4E60-A0D1-583E469D6325}" name="Role"/>
    <tableColumn id="3" xr3:uid="{602298A5-D5CC-4F04-B156-D13040FE7F98}" name="Name"/>
    <tableColumn id="4" xr3:uid="{04E28AD1-2E02-4EE2-B833-272CC4AAB45C}" name="Email"/>
    <tableColumn id="2" xr3:uid="{1FD69514-4004-4C76-8210-4908E345BA47}" name="Contacte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2EF699A-9246-41E1-B411-5E87963BAF3C}" name="Table58" displayName="Table58" ref="A1:H16" totalsRowShown="0">
  <autoFilter ref="A1:H16" xr:uid="{E815DE4E-4782-4B78-8820-8384FCCD1CE9}"/>
  <tableColumns count="8">
    <tableColumn id="1" xr3:uid="{BC35286A-7661-47EC-A468-33B125D1C62B}" name="Site" dataDxfId="47"/>
    <tableColumn id="8" xr3:uid="{9E383487-9DA6-4EEC-ACAA-756B1CE6D480}" name="Clinical destination of pipeline supply" dataDxfId="46"/>
    <tableColumn id="6" xr3:uid="{E0F2F9D8-0E7A-4047-90F9-E3FFEB6173F7}" name="Key contact"/>
    <tableColumn id="2" xr3:uid="{5EDADAA5-6844-4837-9EF6-E22E6820FC21}" name="Manifold ID" dataDxfId="45"/>
    <tableColumn id="3" xr3:uid="{918D6FCE-F10C-49FA-9601-9D6E05487A0F}" name="Type" dataDxfId="44"/>
    <tableColumn id="17" xr3:uid="{197581BE-2F4C-4B01-8381-9064C4462A96}" name="Does the department require any kind of nitrous oxide supply? "/>
    <tableColumn id="7" xr3:uid="{1F8DA201-BB72-4C8B-B92E-0332A50D592B}" name="Decision"/>
    <tableColumn id="20" xr3:uid="{F7B085B3-6B10-4C42-B3B8-437D2F2E8DE7}"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15DE4E-4782-4B78-8820-8384FCCD1CE9}" name="Table5" displayName="Table5" ref="A1:O16" totalsRowShown="0">
  <autoFilter ref="A1:O16" xr:uid="{E815DE4E-4782-4B78-8820-8384FCCD1CE9}"/>
  <tableColumns count="15">
    <tableColumn id="1" xr3:uid="{73D6BA0C-DA0B-44D6-90FE-551A7929937E}" name="Site" dataDxfId="43"/>
    <tableColumn id="8" xr3:uid="{17717DF3-7E3E-437E-BBD5-3B8152DFDF05}" name="Clinical destination of pipeline supply" dataDxfId="42"/>
    <tableColumn id="6" xr3:uid="{291EBE92-AF75-40E2-B8BD-CDC4CC895B75}" name="Key contact"/>
    <tableColumn id="2" xr3:uid="{FB2973B5-6013-4C87-A028-7B9CA0FB9951}" name="Manifold ID" dataDxfId="41"/>
    <tableColumn id="3" xr3:uid="{D5CFD60C-0A5F-4D33-B800-3C07D8B6D401}" name="Type" dataDxfId="40"/>
    <tableColumn id="4" xr3:uid="{36268529-9554-4406-852E-35428FD1CC8E}" name="Number of cylinders on the manifold"/>
    <tableColumn id="5" xr3:uid="{8AC8583C-6D4B-4F13-9A2C-9221732A80A8}" name="Size of cylinders"/>
    <tableColumn id="11" xr3:uid="{C84C6F8C-FBD6-4F5A-A10E-8DC98D89858E}" name="Contacted department? Y/N"/>
    <tableColumn id="17" xr3:uid="{6B5CAF21-B7DB-41DE-8F27-36E2F13B470D}" name="Decision from department"/>
    <tableColumn id="9" xr3:uid="{5C942624-3E80-450E-B6D2-9442F892CDB7}" name="Send survey to department? Y/N"/>
    <tableColumn id="13" xr3:uid="{402408DE-351E-4F0A-953F-7589A08E2D59}" name="If Y, comment on survey results:"/>
    <tableColumn id="18" xr3:uid="{07464333-451D-4AD5-95FE-1FE0275807B3}" name="Does procurement match clinical use? (Y/N)"/>
    <tableColumn id="16" xr3:uid="{45891862-0BAE-43BF-9FD2-1DA80051C559}" name="Average N2O/O2 per birth"/>
    <tableColumn id="15" xr3:uid="{3120A1F6-EB08-41BF-8CAC-8F08418DD540}" name="Is piped supply approproate?2"/>
    <tableColumn id="7" xr3:uid="{8A6D54AD-4A78-4654-85D9-B4F90CAF39A7}" name="Decis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FE5AFDE-D7F8-47A4-899C-D483F8B559BA}" name="Table10" displayName="Table10" ref="A1:H5" totalsRowShown="0" headerRowDxfId="39" dataDxfId="38">
  <autoFilter ref="A1:H5" xr:uid="{3FE5AFDE-D7F8-47A4-899C-D483F8B559BA}"/>
  <tableColumns count="8">
    <tableColumn id="1" xr3:uid="{28196DB6-E332-4B1D-BF65-E4DBBEE40E81}" name="Site" dataDxfId="37"/>
    <tableColumn id="2" xr3:uid="{042813A3-92EC-42F7-82D1-F2D9DB806DEE}" name="Manifold ID" dataDxfId="36"/>
    <tableColumn id="3" xr3:uid="{3738754F-A296-4975-B5ED-E0469D656ED2}" name="Type" dataDxfId="35"/>
    <tableColumn id="4" xr3:uid="{90EF680C-7FB6-4248-ABF3-2B4895E05C0D}" name="Clinical destination of pipeline supply"/>
    <tableColumn id="5" xr3:uid="{17C03E1A-4A25-41B3-910D-7295B8610BA6}" name="Volume of gas purchased month 1" dataDxfId="34"/>
    <tableColumn id="6" xr3:uid="{FD132B2A-F996-44BD-A642-7688AD9A46DF}" name="Volume of gas purchased month 2" dataDxfId="33"/>
    <tableColumn id="7" xr3:uid="{B3175B8E-E755-4AAE-9CAC-86E41406CC1C}" name="Volume of gas purchased month 3" dataDxfId="32"/>
    <tableColumn id="8" xr3:uid="{4076D032-BCB3-41B4-A3B1-064CC34B3CC6}" name="Average volume of gas" dataDxfId="31">
      <calculatedColumnFormula>((E2 + F2 + G2) / 3 * 24 * 365) / 1000</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D82380C-108C-486B-8713-97B4EE00E5CC}" name="Table11" displayName="Table11" ref="A1:L5" totalsRowShown="0" tableBorderDxfId="30">
  <autoFilter ref="A1:L5" xr:uid="{3D82380C-108C-486B-8713-97B4EE00E5CC}"/>
  <tableColumns count="12">
    <tableColumn id="1" xr3:uid="{10813576-2F1C-4E6E-914B-F23FB5616A88}" name="Site"/>
    <tableColumn id="2" xr3:uid="{DED20F10-4135-473A-A7B3-713B630875CA}" name="Manifold ID"/>
    <tableColumn id="4" xr3:uid="{C273B773-9276-4797-8E4E-45F2E7769F20}" name="Clinical destination of pipeline supply"/>
    <tableColumn id="6" xr3:uid="{C1332373-51EB-4A6E-93F8-86A30945FDFA}" name="Volume of gas purchased month 1"/>
    <tableColumn id="7" xr3:uid="{3DF473FF-2ADA-43D6-978C-C12BD15ADE7F}" name="Volume of gas purchased month 2"/>
    <tableColumn id="8" xr3:uid="{A8810490-0E7A-40B4-ACD5-0AEDD1B78979}" name="Volume of gas purchased month 3"/>
    <tableColumn id="9" xr3:uid="{71CCAD9C-9141-4568-88DD-00D9F41EE01D}" name="Average volume of gas purchased">
      <calculatedColumnFormula>AVERAGE(D2:F2)</calculatedColumnFormula>
    </tableColumn>
    <tableColumn id="10" xr3:uid="{175BFBB0-E37B-48FA-B7D0-12C1BFF0AD3C}" name="Number of births month 1"/>
    <tableColumn id="11" xr3:uid="{235FEE47-8A59-46D9-BABA-8C0265F51F56}" name="Number of births month 2"/>
    <tableColumn id="12" xr3:uid="{83F6FCB0-E3BA-467B-805D-8F36AF133DB8}" name="Number of births month 3"/>
    <tableColumn id="13" xr3:uid="{05C1ACB7-445D-4F2D-B3EC-9CF3F271CAB2}" name="Average number of births">
      <calculatedColumnFormula>AVERAGE(H2:J2)</calculatedColumnFormula>
    </tableColumn>
    <tableColumn id="14" xr3:uid="{E049AC40-6426-48AD-AC76-D52BE84B5D53}" name="Average Usage Per Birth">
      <calculatedColumnFormula>K2/G2</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91A971-4962-431E-9EB9-E14F71AD1A43}" name="Table1" displayName="Table1" ref="A39:J174" totalsRowShown="0" headerRowDxfId="29" dataDxfId="28">
  <autoFilter ref="A39:J174" xr:uid="{30219AA3-F896-4A08-8AE2-52BA40E2F063}"/>
  <sortState xmlns:xlrd2="http://schemas.microsoft.com/office/spreadsheetml/2017/richdata2" ref="A40:E161">
    <sortCondition ref="B43:B161"/>
  </sortState>
  <tableColumns count="10">
    <tableColumn id="1" xr3:uid="{364C3EA8-96F2-497A-A9EE-29C0CCC0B6F4}" name="ID" dataDxfId="27"/>
    <tableColumn id="2" xr3:uid="{D06A596C-FC4A-452E-87F3-3FFA909D2295}" name="Stage" dataDxfId="26"/>
    <tableColumn id="3" xr3:uid="{6B73E629-95B8-461F-90B6-4ED800A8F7D5}" name="Step" dataDxfId="25"/>
    <tableColumn id="4" xr3:uid="{21DD4A9A-8CF3-41CA-AC49-47B994622166}" name="Actions" dataDxfId="24"/>
    <tableColumn id="6" xr3:uid="{5DD8DBF7-05BB-4CEC-8C00-B72D44E91BB1}" name="Suggested responsible role(s)" dataDxfId="23"/>
    <tableColumn id="5" xr3:uid="{37F5A1E8-EC63-4817-839E-7C622D105A7F}" name="Owner" dataDxfId="22"/>
    <tableColumn id="8" xr3:uid="{87B3827F-5038-4B5D-8C19-6133827C3D48}" name="Due date" dataDxfId="21"/>
    <tableColumn id="9" xr3:uid="{A678F158-AAA4-4610-89A2-DD7B9024DA00}" name="Notes" dataDxfId="20"/>
    <tableColumn id="7" xr3:uid="{BADA9BC0-CDB8-4380-89C0-EE8EC3580DA9}" name="Status" dataDxfId="19"/>
    <tableColumn id="10" xr3:uid="{EB97FF9F-CA6E-4260-B891-0809B4ACACA5}" name="Supporting tool or guidance" dataDxfId="1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2905990-7B85-4B6A-852D-D00D30BED03E}" name="Table35" displayName="Table35" ref="L39:L48" totalsRowShown="0" headerRowDxfId="17" dataDxfId="15" headerRowBorderDxfId="16" tableBorderDxfId="14" totalsRowBorderDxfId="13">
  <autoFilter ref="L39:L48" xr:uid="{22905990-7B85-4B6A-852D-D00D30BED03E}"/>
  <tableColumns count="1">
    <tableColumn id="1" xr3:uid="{0F85B7CF-5808-4FC5-A256-81EA9B46D5D7}" name="Supporting tool or guidance" dataDxfId="1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ABBCDC-C1C2-4F34-8D39-05810236AC3C}" name="Table2" displayName="Table2" ref="A1:A7" totalsRowShown="0" headerRowDxfId="11" dataDxfId="9" headerRowBorderDxfId="10" tableBorderDxfId="8" totalsRowBorderDxfId="7">
  <autoFilter ref="A1:A7" xr:uid="{DEABBCDC-C1C2-4F34-8D39-05810236AC3C}"/>
  <tableColumns count="1">
    <tableColumn id="1" xr3:uid="{1440A5BE-87CE-475C-B683-0BCF1FBE8360}" name="Key" dataDxfId="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795A5A-1DA7-49DF-916F-A63E6B710273}" name="Table3" displayName="Table3" ref="A9:A18" totalsRowShown="0" headerRowDxfId="5" dataDxfId="3" headerRowBorderDxfId="4" tableBorderDxfId="2" totalsRowBorderDxfId="1">
  <autoFilter ref="A9:A18" xr:uid="{D0795A5A-1DA7-49DF-916F-A63E6B710273}"/>
  <tableColumns count="1">
    <tableColumn id="1" xr3:uid="{BA038C97-6E90-4162-B317-3AC91EFA016F}" name="Supporting tool or guidan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4-05-22T13:47:46.22" personId="{32E03CB6-4664-43DF-BA0F-70BA9F3F4AE6}" id="{625F8668-5A83-4D70-A942-25718DBCF8D5}">
    <text xml:space="preserve">Needs to be per dept. may be able to identify no clinical uise straight away or to email / survey dept
</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4-05-22T13:47:46.22" personId="{32E03CB6-4664-43DF-BA0F-70BA9F3F4AE6}" id="{1874DD0E-E952-42AF-A619-2F7A2B63D8E6}">
    <text xml:space="preserve">Needs to be per dept. may be able to identify no clinical uise straight away or to email / survey dept
</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4-05-22T13:47:46.22" personId="{32E03CB6-4664-43DF-BA0F-70BA9F3F4AE6}" id="{BEDBF9C5-04E7-4BA8-96D1-392C9F9EDC4E}">
    <text xml:space="preserve">Needs to be per dept. may be able to identify no clinical uise straight away or to email / survey dept
</text>
  </threadedComment>
</ThreadedComments>
</file>

<file path=xl/threadedComments/threadedComment4.xml><?xml version="1.0" encoding="utf-8"?>
<ThreadedComments xmlns="http://schemas.microsoft.com/office/spreadsheetml/2018/threadedcomments" xmlns:x="http://schemas.openxmlformats.org/spreadsheetml/2006/main">
  <threadedComment ref="D1" dT="2024-05-22T13:47:46.22" personId="{32E03CB6-4664-43DF-BA0F-70BA9F3F4AE6}" id="{C1D04329-6BCA-4929-A213-0828C262B55F}">
    <text xml:space="preserve">Needs to be per dept. may be able to identify no clinical uise straight away or to email / survey dept
</text>
  </threadedComment>
  <threadedComment ref="H1" dT="2024-05-22T13:47:46.22" personId="{32E03CB6-4664-43DF-BA0F-70BA9F3F4AE6}" id="{CDE1C9DD-E8BA-4BF4-8AE1-F98AE48C460F}">
    <text xml:space="preserve">Needs to be per dept. may be able to identify no clinical uise straight away or to email / survey dept
</text>
  </threadedComment>
</ThreadedComments>
</file>

<file path=xl/threadedComments/threadedComment5.xml><?xml version="1.0" encoding="utf-8"?>
<ThreadedComments xmlns="http://schemas.microsoft.com/office/spreadsheetml/2018/threadedcomments" xmlns:x="http://schemas.openxmlformats.org/spreadsheetml/2006/main">
  <threadedComment ref="C1" dT="2024-05-22T13:47:46.22" personId="{32E03CB6-4664-43DF-BA0F-70BA9F3F4AE6}" id="{80ACE1EE-B25E-4DD2-9F68-7B76E0427E1D}">
    <text xml:space="preserve">Needs to be per dept. may be able to identify no clinical uise straight away or to email / survey dept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uclpartners.com/wp-content/uploads/Nitrous-oxide-toolkit-for-reducing-waste-in-NHS-trust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3.xml"/><Relationship Id="rId1" Type="http://schemas.openxmlformats.org/officeDocument/2006/relationships/vmlDrawing" Target="../drawings/vmlDrawing3.v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4.xml"/><Relationship Id="rId1" Type="http://schemas.openxmlformats.org/officeDocument/2006/relationships/vmlDrawing" Target="../drawings/vmlDrawing4.vml"/><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table" Target="../tables/table5.xml"/><Relationship Id="rId1" Type="http://schemas.openxmlformats.org/officeDocument/2006/relationships/vmlDrawing" Target="../drawings/vmlDrawing5.vml"/><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8" Type="http://schemas.openxmlformats.org/officeDocument/2006/relationships/hyperlink" Target="https://uclpartners.com/wp-content/uploads/8.-Tool-Supply-system-map-and-decision-template.xlsx" TargetMode="External"/><Relationship Id="rId13" Type="http://schemas.openxmlformats.org/officeDocument/2006/relationships/table" Target="../tables/table6.xml"/><Relationship Id="rId3" Type="http://schemas.openxmlformats.org/officeDocument/2006/relationships/hyperlink" Target="https://uclpartners.com/wp-content/uploads/2.-Portable-cylinder-system-options-and-equipment.pdf" TargetMode="External"/><Relationship Id="rId7" Type="http://schemas.openxmlformats.org/officeDocument/2006/relationships/hyperlink" Target="https://uclpartners.com/wp-content/uploads/7.-Tool-Measure-and-calculate-emissions-and-waste.xlsx" TargetMode="External"/><Relationship Id="rId12" Type="http://schemas.openxmlformats.org/officeDocument/2006/relationships/drawing" Target="../drawings/drawing2.xml"/><Relationship Id="rId2" Type="http://schemas.openxmlformats.org/officeDocument/2006/relationships/hyperlink" Target="https://uclpartners.com/wp-content/uploads/1.-Nitrous-oxide-and-nitrous-oxideoxygen-mixture-use-and-supply-in-the-NHS.pdf" TargetMode="External"/><Relationship Id="rId1" Type="http://schemas.openxmlformats.org/officeDocument/2006/relationships/hyperlink" Target="https://uclpartners.com/wp-content/uploads/6.-Approaches-for-understanding-nitrous-oxide-supply-and-use.pdf" TargetMode="External"/><Relationship Id="rId6" Type="http://schemas.openxmlformats.org/officeDocument/2006/relationships/hyperlink" Target="https://uclpartners.com/wp-content/uploads/5.-Project-communication-templates.pptx" TargetMode="External"/><Relationship Id="rId11" Type="http://schemas.openxmlformats.org/officeDocument/2006/relationships/printerSettings" Target="../printerSettings/printerSettings1.bin"/><Relationship Id="rId5" Type="http://schemas.openxmlformats.org/officeDocument/2006/relationships/hyperlink" Target="https://uclpartners.com/wp-content/uploads/4.-Tool-Key-actions-checklist.xlsx" TargetMode="External"/><Relationship Id="rId15" Type="http://schemas.microsoft.com/office/2007/relationships/slicer" Target="../slicers/slicer1.xml"/><Relationship Id="rId10" Type="http://schemas.openxmlformats.org/officeDocument/2006/relationships/hyperlink" Target="https://uclpartners.com/wp-content/uploads/Nitrous-oxide-toolkit-for-reducing-waste-in-NHS-trusts.pdf" TargetMode="External"/><Relationship Id="rId4" Type="http://schemas.openxmlformats.org/officeDocument/2006/relationships/hyperlink" Target="https://uclpartners.com/wp-content/uploads/3.-Tool-Project-management-templates.xlsx" TargetMode="External"/><Relationship Id="rId9" Type="http://schemas.openxmlformats.org/officeDocument/2006/relationships/hyperlink" Target="https://uclpartners.com/wp-content/uploads/9.-Business-case-guidance.pdf" TargetMode="External"/><Relationship Id="rId1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E40A8-3E93-4192-9593-DA819479AFE8}">
  <dimension ref="A2:L83"/>
  <sheetViews>
    <sheetView showGridLines="0" tabSelected="1" zoomScaleNormal="100" workbookViewId="0">
      <pane ySplit="4" topLeftCell="A5" activePane="bottomLeft" state="frozen"/>
      <selection pane="bottomLeft" activeCell="A4" sqref="A4"/>
    </sheetView>
  </sheetViews>
  <sheetFormatPr defaultColWidth="8.7265625" defaultRowHeight="14"/>
  <cols>
    <col min="1" max="8" width="19.7265625" style="25" customWidth="1"/>
    <col min="9" max="9" width="16.26953125" style="25" customWidth="1"/>
    <col min="10" max="10" width="19.7265625" style="25" customWidth="1"/>
    <col min="11" max="11" width="26.26953125" style="25" customWidth="1"/>
    <col min="12" max="12" width="19.7265625" style="25" customWidth="1"/>
    <col min="13" max="16384" width="8.7265625" style="25"/>
  </cols>
  <sheetData>
    <row r="2" spans="1:12">
      <c r="B2" s="26" t="s">
        <v>0</v>
      </c>
      <c r="C2" s="27" t="s">
        <v>1</v>
      </c>
      <c r="D2" s="28" t="s">
        <v>2</v>
      </c>
      <c r="E2" s="27" t="s">
        <v>3</v>
      </c>
      <c r="F2" s="72" t="s">
        <v>4</v>
      </c>
      <c r="G2" s="73"/>
      <c r="H2" s="73"/>
      <c r="I2" s="73"/>
      <c r="J2" s="73"/>
      <c r="K2" s="73"/>
      <c r="L2" s="74"/>
    </row>
    <row r="3" spans="1:12">
      <c r="B3" s="26" t="s">
        <v>5</v>
      </c>
      <c r="C3" s="27" t="s">
        <v>6</v>
      </c>
      <c r="D3" s="29">
        <v>45332</v>
      </c>
      <c r="E3" s="30"/>
    </row>
    <row r="5" spans="1:12">
      <c r="A5" s="31" t="s">
        <v>6</v>
      </c>
      <c r="B5" s="32">
        <v>45332</v>
      </c>
    </row>
    <row r="6" spans="1:12" ht="25">
      <c r="A6" s="33" t="s">
        <v>7</v>
      </c>
    </row>
    <row r="7" spans="1:12">
      <c r="A7" s="30" t="s">
        <v>8</v>
      </c>
      <c r="B7" s="67"/>
    </row>
    <row r="8" spans="1:12">
      <c r="A8" s="26"/>
    </row>
    <row r="9" spans="1:12">
      <c r="A9" s="34" t="s">
        <v>9</v>
      </c>
    </row>
    <row r="10" spans="1:12">
      <c r="A10" s="35" t="s">
        <v>10</v>
      </c>
    </row>
    <row r="11" spans="1:12">
      <c r="A11" s="26" t="s">
        <v>11</v>
      </c>
    </row>
    <row r="12" spans="1:12">
      <c r="A12" s="26"/>
    </row>
    <row r="13" spans="1:12">
      <c r="A13" s="26" t="s">
        <v>12</v>
      </c>
    </row>
    <row r="14" spans="1:12">
      <c r="A14" s="25" t="s">
        <v>13</v>
      </c>
    </row>
    <row r="15" spans="1:12">
      <c r="A15" s="25" t="s">
        <v>14</v>
      </c>
    </row>
    <row r="17" spans="1:8">
      <c r="A17" s="26" t="s">
        <v>15</v>
      </c>
    </row>
    <row r="18" spans="1:8">
      <c r="A18" s="25" t="s">
        <v>16</v>
      </c>
      <c r="D18" s="25" t="s">
        <v>17</v>
      </c>
      <c r="H18" s="25" t="s">
        <v>18</v>
      </c>
    </row>
    <row r="38" spans="1:12">
      <c r="A38" s="26" t="s">
        <v>19</v>
      </c>
    </row>
    <row r="39" spans="1:12">
      <c r="A39" s="25" t="s">
        <v>20</v>
      </c>
    </row>
    <row r="40" spans="1:12" ht="44.15" customHeight="1">
      <c r="A40" s="75" t="s">
        <v>21</v>
      </c>
      <c r="B40" s="75"/>
      <c r="C40" s="75"/>
      <c r="D40" s="36" t="s">
        <v>22</v>
      </c>
      <c r="G40" s="76" t="s">
        <v>23</v>
      </c>
      <c r="H40" s="76"/>
      <c r="I40" s="76"/>
      <c r="K40" s="77" t="s">
        <v>24</v>
      </c>
      <c r="L40" s="77"/>
    </row>
    <row r="60" spans="1:7">
      <c r="A60" s="26" t="s">
        <v>25</v>
      </c>
    </row>
    <row r="61" spans="1:7">
      <c r="A61" s="25" t="s">
        <v>26</v>
      </c>
      <c r="G61" s="25" t="s">
        <v>27</v>
      </c>
    </row>
    <row r="62" spans="1:7">
      <c r="A62" s="25" t="s">
        <v>28</v>
      </c>
    </row>
    <row r="81" spans="1:1">
      <c r="A81" s="26" t="s">
        <v>29</v>
      </c>
    </row>
    <row r="82" spans="1:1">
      <c r="A82" s="25" t="s">
        <v>30</v>
      </c>
    </row>
    <row r="83" spans="1:1">
      <c r="A83" s="25" t="s">
        <v>31</v>
      </c>
    </row>
  </sheetData>
  <mergeCells count="4">
    <mergeCell ref="F2:L2"/>
    <mergeCell ref="A40:C40"/>
    <mergeCell ref="G40:I40"/>
    <mergeCell ref="K40:L40"/>
  </mergeCells>
  <hyperlinks>
    <hyperlink ref="A7" r:id="rId1" xr:uid="{8501E6BB-2EBC-4A64-836D-E804C517E3A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B2F8-BCFF-46A1-A012-65D5143390BF}">
  <sheetPr>
    <tabColor rgb="FFFFC000"/>
  </sheetPr>
  <dimension ref="A1:D12"/>
  <sheetViews>
    <sheetView workbookViewId="0">
      <selection activeCell="I24" sqref="I24"/>
    </sheetView>
  </sheetViews>
  <sheetFormatPr defaultRowHeight="14.5"/>
  <cols>
    <col min="1" max="1" width="17" bestFit="1" customWidth="1"/>
    <col min="2" max="3" width="17" customWidth="1"/>
    <col min="4" max="4" width="13.81640625" bestFit="1" customWidth="1"/>
  </cols>
  <sheetData>
    <row r="1" spans="1:4">
      <c r="A1" s="2" t="s">
        <v>32</v>
      </c>
      <c r="B1" s="7" t="s">
        <v>33</v>
      </c>
      <c r="C1" s="7" t="s">
        <v>34</v>
      </c>
      <c r="D1" t="s">
        <v>35</v>
      </c>
    </row>
    <row r="2" spans="1:4">
      <c r="A2" t="s">
        <v>36</v>
      </c>
    </row>
    <row r="3" spans="1:4">
      <c r="A3" t="s">
        <v>37</v>
      </c>
    </row>
    <row r="4" spans="1:4">
      <c r="A4" t="s">
        <v>38</v>
      </c>
    </row>
    <row r="5" spans="1:4">
      <c r="A5" t="s">
        <v>39</v>
      </c>
    </row>
    <row r="6" spans="1:4">
      <c r="A6" t="s">
        <v>40</v>
      </c>
    </row>
    <row r="7" spans="1:4">
      <c r="A7" t="s">
        <v>41</v>
      </c>
    </row>
    <row r="8" spans="1:4">
      <c r="A8" t="s">
        <v>42</v>
      </c>
    </row>
    <row r="9" spans="1:4">
      <c r="A9" t="s">
        <v>43</v>
      </c>
    </row>
    <row r="10" spans="1:4">
      <c r="A10" t="s">
        <v>44</v>
      </c>
    </row>
    <row r="11" spans="1:4">
      <c r="A11" t="s">
        <v>45</v>
      </c>
    </row>
    <row r="12" spans="1:4">
      <c r="A12" t="s">
        <v>46</v>
      </c>
    </row>
  </sheetData>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AA5E-13B2-4F47-8905-70E4974B04D5}">
  <sheetPr>
    <tabColor rgb="FF00B050"/>
  </sheetPr>
  <dimension ref="A1:H16"/>
  <sheetViews>
    <sheetView workbookViewId="0">
      <selection activeCell="I24" sqref="I24"/>
    </sheetView>
  </sheetViews>
  <sheetFormatPr defaultRowHeight="15" customHeight="1"/>
  <cols>
    <col min="2" max="2" width="37.7265625" bestFit="1" customWidth="1"/>
    <col min="3" max="3" width="13.81640625" bestFit="1" customWidth="1"/>
    <col min="4" max="4" width="13.54296875" bestFit="1" customWidth="1"/>
    <col min="5" max="5" width="41.7265625" bestFit="1" customWidth="1"/>
    <col min="6" max="6" width="28.81640625" customWidth="1"/>
    <col min="7" max="7" width="11.26953125" bestFit="1" customWidth="1"/>
  </cols>
  <sheetData>
    <row r="1" spans="1:8">
      <c r="A1" t="s">
        <v>47</v>
      </c>
      <c r="B1" t="s">
        <v>48</v>
      </c>
      <c r="C1" t="s">
        <v>49</v>
      </c>
      <c r="D1" t="s">
        <v>50</v>
      </c>
      <c r="E1" t="s">
        <v>51</v>
      </c>
      <c r="F1" t="s">
        <v>52</v>
      </c>
      <c r="G1" t="s">
        <v>53</v>
      </c>
      <c r="H1" t="s">
        <v>54</v>
      </c>
    </row>
    <row r="2" spans="1:8">
      <c r="A2" s="1" t="s">
        <v>55</v>
      </c>
      <c r="D2" s="1" t="s">
        <v>56</v>
      </c>
      <c r="E2" s="1" t="s">
        <v>57</v>
      </c>
      <c r="G2" t="s">
        <v>58</v>
      </c>
      <c r="H2" t="s">
        <v>59</v>
      </c>
    </row>
    <row r="3" spans="1:8">
      <c r="A3" s="1" t="s">
        <v>60</v>
      </c>
      <c r="D3" s="1" t="s">
        <v>61</v>
      </c>
      <c r="E3" s="1" t="s">
        <v>62</v>
      </c>
      <c r="G3" t="s">
        <v>58</v>
      </c>
    </row>
    <row r="4" spans="1:8">
      <c r="A4" s="1" t="s">
        <v>63</v>
      </c>
      <c r="D4" s="1" t="s">
        <v>64</v>
      </c>
      <c r="E4" s="1" t="s">
        <v>57</v>
      </c>
      <c r="G4" t="s">
        <v>58</v>
      </c>
    </row>
    <row r="5" spans="1:8">
      <c r="A5" s="1"/>
      <c r="B5" s="1"/>
      <c r="D5" s="1"/>
      <c r="E5" s="1"/>
    </row>
    <row r="6" spans="1:8">
      <c r="A6" s="1"/>
      <c r="B6" s="1"/>
      <c r="D6" s="1"/>
      <c r="E6" s="1"/>
    </row>
    <row r="7" spans="1:8">
      <c r="A7" s="1"/>
      <c r="B7" s="1"/>
      <c r="D7" s="1"/>
      <c r="E7" s="1"/>
    </row>
    <row r="8" spans="1:8">
      <c r="A8" s="1"/>
      <c r="B8" s="1"/>
      <c r="D8" s="1"/>
      <c r="E8" s="1"/>
    </row>
    <row r="9" spans="1:8">
      <c r="A9" s="1"/>
      <c r="B9" s="1"/>
      <c r="D9" s="1"/>
      <c r="E9" s="1"/>
    </row>
    <row r="10" spans="1:8">
      <c r="A10" s="1"/>
      <c r="B10" s="1"/>
      <c r="D10" s="1"/>
      <c r="E10" s="1"/>
    </row>
    <row r="11" spans="1:8">
      <c r="A11" s="1"/>
      <c r="B11" s="1"/>
      <c r="D11" s="1"/>
      <c r="E11" s="1"/>
    </row>
    <row r="12" spans="1:8">
      <c r="A12" s="1"/>
      <c r="B12" s="1"/>
      <c r="D12" s="1"/>
      <c r="E12" s="1"/>
    </row>
    <row r="13" spans="1:8">
      <c r="A13" s="1"/>
      <c r="B13" s="1"/>
      <c r="D13" s="1"/>
      <c r="E13" s="1"/>
    </row>
    <row r="14" spans="1:8">
      <c r="A14" s="1"/>
      <c r="B14" s="1"/>
      <c r="D14" s="1"/>
      <c r="E14" s="1"/>
    </row>
    <row r="15" spans="1:8">
      <c r="A15" s="1"/>
      <c r="B15" s="1"/>
      <c r="D15" s="1"/>
      <c r="E15" s="1"/>
    </row>
    <row r="16" spans="1:8">
      <c r="A16" s="1"/>
      <c r="D16" s="1"/>
      <c r="E16" s="1"/>
    </row>
  </sheetData>
  <dataValidations count="1">
    <dataValidation type="list" allowBlank="1" showInputMessage="1" showErrorMessage="1" sqref="E2:G16" xr:uid="{FEBE2958-57D6-474C-B49B-672414B8785C}">
      <formula1>#REF!</formula1>
    </dataValidation>
  </dataValidations>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816D8-2544-448C-864A-AB985037A4F3}">
  <sheetPr>
    <tabColor rgb="FF00B050"/>
  </sheetPr>
  <dimension ref="A1:O16"/>
  <sheetViews>
    <sheetView topLeftCell="I1" workbookViewId="0">
      <selection activeCell="I24" sqref="I24"/>
    </sheetView>
  </sheetViews>
  <sheetFormatPr defaultRowHeight="15" customHeight="1"/>
  <cols>
    <col min="2" max="2" width="37.7265625" bestFit="1" customWidth="1"/>
    <col min="3" max="3" width="13.81640625" bestFit="1" customWidth="1"/>
    <col min="4" max="4" width="13.54296875" bestFit="1" customWidth="1"/>
    <col min="5" max="5" width="41.7265625" bestFit="1" customWidth="1"/>
    <col min="6" max="6" width="36.453125" bestFit="1" customWidth="1"/>
    <col min="7" max="7" width="18" bestFit="1" customWidth="1"/>
    <col min="8" max="8" width="28.81640625" bestFit="1" customWidth="1"/>
    <col min="9" max="9" width="28.81640625" customWidth="1"/>
    <col min="10" max="10" width="32.54296875" bestFit="1" customWidth="1"/>
    <col min="11" max="11" width="32.26953125" bestFit="1" customWidth="1"/>
    <col min="12" max="12" width="32.26953125" customWidth="1"/>
    <col min="13" max="13" width="44.7265625" customWidth="1"/>
    <col min="14" max="14" width="29.54296875" bestFit="1" customWidth="1"/>
    <col min="15" max="15" width="11.26953125" bestFit="1" customWidth="1"/>
  </cols>
  <sheetData>
    <row r="1" spans="1:15">
      <c r="A1" t="s">
        <v>47</v>
      </c>
      <c r="B1" t="s">
        <v>48</v>
      </c>
      <c r="C1" t="s">
        <v>49</v>
      </c>
      <c r="D1" t="s">
        <v>50</v>
      </c>
      <c r="E1" t="s">
        <v>51</v>
      </c>
      <c r="F1" t="s">
        <v>65</v>
      </c>
      <c r="G1" t="s">
        <v>66</v>
      </c>
      <c r="H1" t="s">
        <v>67</v>
      </c>
      <c r="I1" t="s">
        <v>68</v>
      </c>
      <c r="J1" t="s">
        <v>69</v>
      </c>
      <c r="K1" t="s">
        <v>70</v>
      </c>
      <c r="L1" t="s">
        <v>71</v>
      </c>
      <c r="M1" t="s">
        <v>72</v>
      </c>
      <c r="N1" t="s">
        <v>73</v>
      </c>
      <c r="O1" t="s">
        <v>53</v>
      </c>
    </row>
    <row r="2" spans="1:15">
      <c r="A2" s="1" t="s">
        <v>55</v>
      </c>
      <c r="D2" s="1" t="s">
        <v>56</v>
      </c>
      <c r="E2" s="1" t="s">
        <v>57</v>
      </c>
      <c r="G2" t="s">
        <v>74</v>
      </c>
      <c r="N2" t="s">
        <v>58</v>
      </c>
      <c r="O2" t="s">
        <v>58</v>
      </c>
    </row>
    <row r="3" spans="1:15">
      <c r="A3" s="1" t="s">
        <v>60</v>
      </c>
      <c r="D3" s="1" t="s">
        <v>61</v>
      </c>
      <c r="E3" s="1" t="s">
        <v>62</v>
      </c>
      <c r="G3" t="s">
        <v>74</v>
      </c>
      <c r="N3" t="s">
        <v>58</v>
      </c>
      <c r="O3" t="s">
        <v>58</v>
      </c>
    </row>
    <row r="4" spans="1:15">
      <c r="A4" s="1" t="s">
        <v>63</v>
      </c>
      <c r="D4" s="1" t="s">
        <v>64</v>
      </c>
      <c r="E4" s="1" t="s">
        <v>57</v>
      </c>
      <c r="G4" t="s">
        <v>74</v>
      </c>
      <c r="N4" t="s">
        <v>58</v>
      </c>
      <c r="O4" t="s">
        <v>58</v>
      </c>
    </row>
    <row r="5" spans="1:15">
      <c r="A5" s="1"/>
      <c r="B5" s="1"/>
      <c r="D5" s="1"/>
      <c r="E5" s="1"/>
    </row>
    <row r="6" spans="1:15">
      <c r="A6" s="1"/>
      <c r="B6" s="1"/>
      <c r="D6" s="1"/>
      <c r="E6" s="1"/>
    </row>
    <row r="7" spans="1:15">
      <c r="A7" s="1"/>
      <c r="B7" s="1"/>
      <c r="D7" s="1"/>
      <c r="E7" s="1"/>
    </row>
    <row r="8" spans="1:15">
      <c r="A8" s="1"/>
      <c r="B8" s="1"/>
      <c r="D8" s="1"/>
      <c r="E8" s="1"/>
    </row>
    <row r="9" spans="1:15">
      <c r="A9" s="1"/>
      <c r="B9" s="1"/>
      <c r="D9" s="1"/>
      <c r="E9" s="1"/>
    </row>
    <row r="10" spans="1:15">
      <c r="A10" s="1"/>
      <c r="B10" s="1"/>
      <c r="D10" s="1"/>
      <c r="E10" s="1"/>
    </row>
    <row r="11" spans="1:15">
      <c r="A11" s="1"/>
      <c r="B11" s="1"/>
      <c r="D11" s="1"/>
      <c r="E11" s="1"/>
    </row>
    <row r="12" spans="1:15">
      <c r="A12" s="1"/>
      <c r="B12" s="1"/>
      <c r="D12" s="1"/>
      <c r="E12" s="1"/>
    </row>
    <row r="13" spans="1:15">
      <c r="A13" s="1"/>
      <c r="B13" s="1"/>
      <c r="D13" s="1"/>
      <c r="E13" s="1"/>
    </row>
    <row r="14" spans="1:15">
      <c r="A14" s="1"/>
      <c r="B14" s="1"/>
      <c r="D14" s="1"/>
      <c r="E14" s="1"/>
    </row>
    <row r="15" spans="1:15">
      <c r="A15" s="1"/>
      <c r="B15" s="1"/>
      <c r="D15" s="1"/>
      <c r="E15" s="1"/>
    </row>
    <row r="16" spans="1:15">
      <c r="A16" s="1"/>
      <c r="D16" s="1"/>
      <c r="E16" s="1"/>
    </row>
  </sheetData>
  <dataValidations count="2">
    <dataValidation type="whole" allowBlank="1" showInputMessage="1" showErrorMessage="1" sqref="F2:F16" xr:uid="{4316DD33-35A1-465D-B2DB-F754F0E46368}">
      <formula1>0</formula1>
      <formula2>1000</formula2>
    </dataValidation>
    <dataValidation type="list" allowBlank="1" showInputMessage="1" showErrorMessage="1" sqref="G2:O16 E2:E16" xr:uid="{FC27F9E3-49DF-491F-A788-DA30A0A8F937}">
      <formula1>#REF!</formula1>
    </dataValidation>
  </dataValidations>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FE05-0A93-483B-BA69-AC6FD090BE87}">
  <dimension ref="A1:H5"/>
  <sheetViews>
    <sheetView workbookViewId="0">
      <selection activeCell="I24" sqref="I24"/>
    </sheetView>
  </sheetViews>
  <sheetFormatPr defaultRowHeight="14.5"/>
  <cols>
    <col min="2" max="2" width="13.54296875" bestFit="1" customWidth="1"/>
    <col min="3" max="3" width="12.81640625" bestFit="1" customWidth="1"/>
    <col min="4" max="4" width="30.453125" bestFit="1" customWidth="1"/>
    <col min="5" max="7" width="16.7265625" bestFit="1" customWidth="1"/>
    <col min="8" max="8" width="30.7265625" bestFit="1" customWidth="1"/>
  </cols>
  <sheetData>
    <row r="1" spans="1:8">
      <c r="A1" t="s">
        <v>47</v>
      </c>
      <c r="B1" t="s">
        <v>50</v>
      </c>
      <c r="C1" t="s">
        <v>51</v>
      </c>
      <c r="D1" t="s">
        <v>48</v>
      </c>
      <c r="E1" t="s">
        <v>75</v>
      </c>
      <c r="F1" t="s">
        <v>76</v>
      </c>
      <c r="G1" t="s">
        <v>77</v>
      </c>
      <c r="H1" t="s">
        <v>78</v>
      </c>
    </row>
    <row r="2" spans="1:8">
      <c r="A2" s="1" t="s">
        <v>55</v>
      </c>
      <c r="B2" s="1" t="s">
        <v>56</v>
      </c>
      <c r="C2" s="1" t="s">
        <v>57</v>
      </c>
      <c r="E2" s="1">
        <v>6</v>
      </c>
      <c r="F2" s="1">
        <v>6</v>
      </c>
      <c r="G2" s="1">
        <v>6</v>
      </c>
      <c r="H2" s="1">
        <f>((E2 + F2 + G2) / 3 * 24 * 365) / 1000</f>
        <v>52.56</v>
      </c>
    </row>
    <row r="3" spans="1:8">
      <c r="A3" s="1" t="s">
        <v>60</v>
      </c>
      <c r="B3" s="1" t="s">
        <v>61</v>
      </c>
      <c r="C3" s="1" t="s">
        <v>57</v>
      </c>
      <c r="E3" s="1">
        <v>10</v>
      </c>
      <c r="F3" s="1">
        <v>35</v>
      </c>
      <c r="G3" s="1">
        <v>66</v>
      </c>
      <c r="H3" s="1">
        <f t="shared" ref="H3:H5" si="0">((E3 + F3 + G3) / 3 * 24 * 365) / 1000</f>
        <v>324.12</v>
      </c>
    </row>
    <row r="4" spans="1:8">
      <c r="A4" s="1" t="s">
        <v>63</v>
      </c>
      <c r="B4" s="1" t="s">
        <v>64</v>
      </c>
      <c r="C4" s="1" t="s">
        <v>57</v>
      </c>
      <c r="E4" s="1">
        <v>23</v>
      </c>
      <c r="F4" s="1">
        <v>5666</v>
      </c>
      <c r="G4" s="1">
        <v>56</v>
      </c>
      <c r="H4" s="1">
        <f t="shared" si="0"/>
        <v>16775.400000000001</v>
      </c>
    </row>
    <row r="5" spans="1:8">
      <c r="A5" s="1" t="s">
        <v>79</v>
      </c>
      <c r="B5" s="1" t="s">
        <v>80</v>
      </c>
      <c r="C5" s="1" t="s">
        <v>57</v>
      </c>
      <c r="E5" s="1">
        <v>4</v>
      </c>
      <c r="F5" s="1">
        <v>55</v>
      </c>
      <c r="G5" s="1">
        <v>5</v>
      </c>
      <c r="H5" s="1">
        <f t="shared" si="0"/>
        <v>186.88</v>
      </c>
    </row>
  </sheetData>
  <dataValidations count="1">
    <dataValidation type="list" allowBlank="1" showInputMessage="1" showErrorMessage="1" sqref="C2:C5" xr:uid="{CA54FB4A-A62D-43BE-8234-E0A69AFCC109}">
      <formula1>#REF!</formula1>
    </dataValidation>
  </dataValidations>
  <pageMargins left="0.7" right="0.7" top="0.75" bottom="0.75" header="0.3" footer="0.3"/>
  <legacyDrawing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4515E-EBE5-4D5B-BF36-537507E81590}">
  <dimension ref="A1:L14"/>
  <sheetViews>
    <sheetView topLeftCell="E1" workbookViewId="0">
      <selection activeCell="I24" sqref="I24"/>
    </sheetView>
  </sheetViews>
  <sheetFormatPr defaultRowHeight="14.5"/>
  <cols>
    <col min="2" max="2" width="13.54296875" bestFit="1" customWidth="1"/>
    <col min="3" max="7" width="30.7265625" bestFit="1" customWidth="1"/>
    <col min="8" max="10" width="26.453125" bestFit="1" customWidth="1"/>
    <col min="11" max="11" width="26" bestFit="1" customWidth="1"/>
    <col min="12" max="12" width="24.81640625" bestFit="1" customWidth="1"/>
  </cols>
  <sheetData>
    <row r="1" spans="1:12">
      <c r="A1" s="2" t="s">
        <v>47</v>
      </c>
      <c r="B1" s="2" t="s">
        <v>50</v>
      </c>
      <c r="C1" s="2" t="s">
        <v>48</v>
      </c>
      <c r="D1" t="s">
        <v>75</v>
      </c>
      <c r="E1" t="s">
        <v>76</v>
      </c>
      <c r="F1" t="s">
        <v>77</v>
      </c>
      <c r="G1" t="s">
        <v>81</v>
      </c>
      <c r="H1" t="s">
        <v>82</v>
      </c>
      <c r="I1" t="s">
        <v>83</v>
      </c>
      <c r="J1" t="s">
        <v>84</v>
      </c>
      <c r="K1" t="s">
        <v>85</v>
      </c>
      <c r="L1" t="s">
        <v>86</v>
      </c>
    </row>
    <row r="2" spans="1:12">
      <c r="A2" s="5" t="s">
        <v>55</v>
      </c>
      <c r="B2" s="5" t="s">
        <v>56</v>
      </c>
      <c r="C2" s="3"/>
      <c r="D2">
        <v>12</v>
      </c>
      <c r="E2">
        <v>32</v>
      </c>
      <c r="F2">
        <v>33</v>
      </c>
      <c r="G2">
        <f>AVERAGE(D2:F2)</f>
        <v>25.666666666666668</v>
      </c>
      <c r="H2">
        <v>22</v>
      </c>
      <c r="I2">
        <v>333</v>
      </c>
      <c r="J2">
        <v>22</v>
      </c>
      <c r="K2">
        <f>AVERAGE(H2:J2)</f>
        <v>125.66666666666667</v>
      </c>
      <c r="L2">
        <f>K2/G2</f>
        <v>4.8961038961038961</v>
      </c>
    </row>
    <row r="3" spans="1:12">
      <c r="A3" s="6" t="s">
        <v>60</v>
      </c>
      <c r="B3" s="6" t="s">
        <v>61</v>
      </c>
      <c r="C3" s="4"/>
      <c r="G3" t="e">
        <f t="shared" ref="G3:G5" si="0">AVERAGE(D3:F3)</f>
        <v>#DIV/0!</v>
      </c>
      <c r="K3" t="e">
        <f t="shared" ref="K3:K5" si="1">AVERAGE(H3:J3)</f>
        <v>#DIV/0!</v>
      </c>
      <c r="L3" t="e">
        <f t="shared" ref="L3:L5" si="2">K3/G3</f>
        <v>#DIV/0!</v>
      </c>
    </row>
    <row r="4" spans="1:12">
      <c r="A4" s="5" t="s">
        <v>63</v>
      </c>
      <c r="B4" s="5" t="s">
        <v>64</v>
      </c>
      <c r="C4" s="3"/>
      <c r="G4" t="e">
        <f t="shared" si="0"/>
        <v>#DIV/0!</v>
      </c>
      <c r="K4" t="e">
        <f t="shared" si="1"/>
        <v>#DIV/0!</v>
      </c>
      <c r="L4" t="e">
        <f t="shared" si="2"/>
        <v>#DIV/0!</v>
      </c>
    </row>
    <row r="5" spans="1:12">
      <c r="A5" s="6" t="s">
        <v>79</v>
      </c>
      <c r="B5" s="6" t="s">
        <v>80</v>
      </c>
      <c r="C5" s="4"/>
      <c r="G5" t="e">
        <f t="shared" si="0"/>
        <v>#DIV/0!</v>
      </c>
      <c r="K5" t="e">
        <f t="shared" si="1"/>
        <v>#DIV/0!</v>
      </c>
      <c r="L5" t="e">
        <f t="shared" si="2"/>
        <v>#DIV/0!</v>
      </c>
    </row>
    <row r="14" spans="1:12">
      <c r="J14" t="s">
        <v>87</v>
      </c>
    </row>
  </sheetData>
  <pageMargins left="0.7" right="0.7" top="0.75" bottom="0.75" header="0.3" footer="0.3"/>
  <legacy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B6A3E-AD87-48C4-B19D-CA5F5EA58F5E}">
  <dimension ref="A1:E9"/>
  <sheetViews>
    <sheetView topLeftCell="A4" workbookViewId="0">
      <selection activeCell="B1" sqref="B1:E9"/>
    </sheetView>
  </sheetViews>
  <sheetFormatPr defaultRowHeight="14.5"/>
  <cols>
    <col min="2" max="2" width="39.7265625" bestFit="1" customWidth="1"/>
    <col min="3" max="3" width="27.26953125" customWidth="1"/>
    <col min="4" max="4" width="22" customWidth="1"/>
    <col min="5" max="5" width="20.453125" customWidth="1"/>
  </cols>
  <sheetData>
    <row r="1" spans="1:5">
      <c r="A1" t="s">
        <v>88</v>
      </c>
      <c r="B1" s="8" t="s">
        <v>89</v>
      </c>
      <c r="C1" s="9" t="s">
        <v>90</v>
      </c>
      <c r="D1" s="9" t="s">
        <v>91</v>
      </c>
      <c r="E1" s="10" t="s">
        <v>92</v>
      </c>
    </row>
    <row r="2" spans="1:5" ht="29">
      <c r="B2" s="11" t="s">
        <v>93</v>
      </c>
      <c r="C2" s="12" t="s">
        <v>94</v>
      </c>
      <c r="D2" s="12" t="s">
        <v>95</v>
      </c>
      <c r="E2" s="13" t="s">
        <v>96</v>
      </c>
    </row>
    <row r="3" spans="1:5">
      <c r="B3" s="14" t="s">
        <v>97</v>
      </c>
      <c r="C3" s="15" t="s">
        <v>98</v>
      </c>
      <c r="D3" s="15" t="s">
        <v>99</v>
      </c>
      <c r="E3" s="16" t="s">
        <v>98</v>
      </c>
    </row>
    <row r="4" spans="1:5">
      <c r="B4" s="17" t="s">
        <v>100</v>
      </c>
      <c r="C4" s="18"/>
      <c r="D4" s="18"/>
      <c r="E4" s="19"/>
    </row>
    <row r="5" spans="1:5" ht="29">
      <c r="B5" s="11" t="s">
        <v>101</v>
      </c>
      <c r="C5" s="12" t="s">
        <v>102</v>
      </c>
      <c r="D5" s="12" t="s">
        <v>103</v>
      </c>
      <c r="E5" s="13" t="s">
        <v>104</v>
      </c>
    </row>
    <row r="6" spans="1:5" ht="29">
      <c r="B6" s="11" t="s">
        <v>105</v>
      </c>
      <c r="C6" s="12" t="s">
        <v>98</v>
      </c>
      <c r="D6" s="12" t="s">
        <v>98</v>
      </c>
      <c r="E6" s="20" t="s">
        <v>98</v>
      </c>
    </row>
    <row r="7" spans="1:5">
      <c r="B7" s="21" t="s">
        <v>106</v>
      </c>
      <c r="C7" s="22" t="s">
        <v>107</v>
      </c>
      <c r="D7" s="22" t="s">
        <v>108</v>
      </c>
      <c r="E7" s="23" t="s">
        <v>109</v>
      </c>
    </row>
    <row r="8" spans="1:5">
      <c r="B8" s="24" t="s">
        <v>110</v>
      </c>
    </row>
    <row r="9" spans="1:5">
      <c r="B9"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6697-4C29-46CD-BDB5-B0452D2AB9CD}">
  <dimension ref="A2:V174"/>
  <sheetViews>
    <sheetView showGridLines="0" zoomScale="70" zoomScaleNormal="70" workbookViewId="0">
      <pane ySplit="4" topLeftCell="A5" activePane="bottomLeft" state="frozen"/>
      <selection pane="bottomLeft" activeCell="A7" sqref="A7"/>
    </sheetView>
  </sheetViews>
  <sheetFormatPr defaultColWidth="8.7265625" defaultRowHeight="14"/>
  <cols>
    <col min="1" max="1" width="15.54296875" style="43" customWidth="1"/>
    <col min="2" max="2" width="41.54296875" style="38" customWidth="1"/>
    <col min="3" max="3" width="51.7265625" style="38" customWidth="1"/>
    <col min="4" max="4" width="255.54296875" style="38" bestFit="1" customWidth="1"/>
    <col min="5" max="5" width="30.1796875" style="38" bestFit="1" customWidth="1"/>
    <col min="6" max="6" width="9.453125" style="38" bestFit="1" customWidth="1"/>
    <col min="7" max="7" width="11.1796875" style="52" bestFit="1" customWidth="1"/>
    <col min="8" max="8" width="8.54296875" style="38" bestFit="1" customWidth="1"/>
    <col min="9" max="9" width="19.81640625" style="38" bestFit="1" customWidth="1"/>
    <col min="10" max="10" width="48.453125" style="38" customWidth="1"/>
    <col min="11" max="11" width="8.7265625" style="38"/>
    <col min="12" max="12" width="77.81640625" style="38" customWidth="1"/>
    <col min="13" max="16384" width="8.7265625" style="38"/>
  </cols>
  <sheetData>
    <row r="2" spans="2:18" ht="46.5" customHeight="1">
      <c r="B2" s="44" t="s">
        <v>0</v>
      </c>
      <c r="C2" s="45" t="s">
        <v>1</v>
      </c>
      <c r="D2" s="46" t="s">
        <v>112</v>
      </c>
      <c r="E2" s="68" t="s">
        <v>3</v>
      </c>
      <c r="F2" s="78" t="s">
        <v>113</v>
      </c>
      <c r="G2" s="79"/>
      <c r="H2" s="79"/>
      <c r="I2" s="79"/>
      <c r="J2" s="79"/>
      <c r="K2" s="47"/>
      <c r="L2" s="48"/>
      <c r="P2" s="49"/>
      <c r="Q2" s="49"/>
      <c r="R2" s="49"/>
    </row>
    <row r="3" spans="2:18">
      <c r="B3" s="44" t="s">
        <v>5</v>
      </c>
      <c r="C3" s="45" t="s">
        <v>6</v>
      </c>
      <c r="D3" s="50">
        <v>45567</v>
      </c>
      <c r="E3" s="51" t="s">
        <v>114</v>
      </c>
    </row>
    <row r="7" spans="2:18">
      <c r="B7" s="44"/>
      <c r="C7" s="44"/>
    </row>
    <row r="8" spans="2:18" ht="29.15" customHeight="1"/>
    <row r="38" spans="1:12">
      <c r="L38" s="44" t="s">
        <v>115</v>
      </c>
    </row>
    <row r="39" spans="1:12">
      <c r="A39" s="53" t="s">
        <v>116</v>
      </c>
      <c r="B39" s="54" t="s">
        <v>117</v>
      </c>
      <c r="C39" s="54" t="s">
        <v>118</v>
      </c>
      <c r="D39" s="54" t="s">
        <v>119</v>
      </c>
      <c r="E39" s="54" t="s">
        <v>120</v>
      </c>
      <c r="F39" s="54" t="s">
        <v>121</v>
      </c>
      <c r="G39" s="55" t="s">
        <v>122</v>
      </c>
      <c r="H39" s="54" t="s">
        <v>123</v>
      </c>
      <c r="I39" s="56" t="s">
        <v>124</v>
      </c>
      <c r="J39" s="56" t="s">
        <v>125</v>
      </c>
      <c r="L39" s="41" t="s">
        <v>125</v>
      </c>
    </row>
    <row r="40" spans="1:12">
      <c r="A40" s="58">
        <v>1</v>
      </c>
      <c r="B40" s="59" t="s">
        <v>126</v>
      </c>
      <c r="C40" s="60" t="s">
        <v>127</v>
      </c>
      <c r="D40" s="59" t="s">
        <v>128</v>
      </c>
      <c r="E40" s="59" t="s">
        <v>36</v>
      </c>
      <c r="F40" s="59"/>
      <c r="G40" s="61"/>
      <c r="H40" s="59"/>
      <c r="I40" s="59" t="s">
        <v>129</v>
      </c>
      <c r="J40" s="38" t="s">
        <v>130</v>
      </c>
      <c r="L40" s="69" t="s">
        <v>131</v>
      </c>
    </row>
    <row r="41" spans="1:12">
      <c r="A41" s="58">
        <v>2</v>
      </c>
      <c r="B41" s="59" t="s">
        <v>126</v>
      </c>
      <c r="C41" s="60" t="s">
        <v>127</v>
      </c>
      <c r="D41" s="59" t="s">
        <v>132</v>
      </c>
      <c r="E41" s="59" t="s">
        <v>36</v>
      </c>
      <c r="F41" s="59"/>
      <c r="G41" s="61"/>
      <c r="H41" s="59"/>
      <c r="I41" s="59" t="s">
        <v>129</v>
      </c>
      <c r="J41" s="38" t="s">
        <v>130</v>
      </c>
      <c r="L41" s="69" t="s">
        <v>133</v>
      </c>
    </row>
    <row r="42" spans="1:12">
      <c r="A42" s="58">
        <v>3</v>
      </c>
      <c r="B42" s="59" t="s">
        <v>126</v>
      </c>
      <c r="C42" s="60" t="s">
        <v>127</v>
      </c>
      <c r="D42" s="59" t="s">
        <v>134</v>
      </c>
      <c r="E42" s="59" t="s">
        <v>36</v>
      </c>
      <c r="F42" s="59"/>
      <c r="G42" s="61"/>
      <c r="H42" s="59"/>
      <c r="I42" s="59" t="s">
        <v>129</v>
      </c>
      <c r="J42" s="38" t="s">
        <v>135</v>
      </c>
      <c r="L42" s="69" t="s">
        <v>130</v>
      </c>
    </row>
    <row r="43" spans="1:12">
      <c r="A43" s="58">
        <v>4</v>
      </c>
      <c r="B43" s="59" t="s">
        <v>126</v>
      </c>
      <c r="C43" s="60" t="s">
        <v>127</v>
      </c>
      <c r="D43" s="59" t="s">
        <v>136</v>
      </c>
      <c r="E43" s="59" t="s">
        <v>137</v>
      </c>
      <c r="F43" s="59"/>
      <c r="G43" s="61"/>
      <c r="H43" s="59"/>
      <c r="I43" s="59" t="s">
        <v>129</v>
      </c>
      <c r="L43" s="69" t="s">
        <v>138</v>
      </c>
    </row>
    <row r="44" spans="1:12">
      <c r="A44" s="58">
        <v>5</v>
      </c>
      <c r="B44" s="59" t="s">
        <v>126</v>
      </c>
      <c r="C44" s="60" t="s">
        <v>127</v>
      </c>
      <c r="D44" s="59" t="s">
        <v>139</v>
      </c>
      <c r="E44" s="59" t="s">
        <v>137</v>
      </c>
      <c r="F44" s="59"/>
      <c r="G44" s="61"/>
      <c r="H44" s="59"/>
      <c r="I44" s="59" t="s">
        <v>129</v>
      </c>
      <c r="J44" s="38" t="s">
        <v>140</v>
      </c>
      <c r="L44" s="69" t="s">
        <v>135</v>
      </c>
    </row>
    <row r="45" spans="1:12">
      <c r="A45" s="58">
        <v>6</v>
      </c>
      <c r="B45" s="59" t="s">
        <v>126</v>
      </c>
      <c r="C45" s="60" t="s">
        <v>127</v>
      </c>
      <c r="D45" s="59" t="s">
        <v>141</v>
      </c>
      <c r="E45" s="59" t="s">
        <v>36</v>
      </c>
      <c r="F45" s="59"/>
      <c r="G45" s="61"/>
      <c r="H45" s="59"/>
      <c r="I45" s="59" t="s">
        <v>129</v>
      </c>
      <c r="J45" s="38" t="s">
        <v>130</v>
      </c>
      <c r="L45" s="69" t="s">
        <v>140</v>
      </c>
    </row>
    <row r="46" spans="1:12">
      <c r="A46" s="58">
        <v>7</v>
      </c>
      <c r="B46" s="59" t="s">
        <v>126</v>
      </c>
      <c r="C46" s="60" t="s">
        <v>127</v>
      </c>
      <c r="D46" s="59" t="s">
        <v>142</v>
      </c>
      <c r="E46" s="59" t="s">
        <v>137</v>
      </c>
      <c r="F46" s="59"/>
      <c r="G46" s="61"/>
      <c r="H46" s="59"/>
      <c r="I46" s="59" t="s">
        <v>129</v>
      </c>
      <c r="J46" s="38" t="s">
        <v>130</v>
      </c>
      <c r="L46" s="69" t="s">
        <v>143</v>
      </c>
    </row>
    <row r="47" spans="1:12">
      <c r="A47" s="58">
        <v>8</v>
      </c>
      <c r="B47" s="59" t="s">
        <v>126</v>
      </c>
      <c r="C47" s="60" t="s">
        <v>127</v>
      </c>
      <c r="D47" s="59" t="s">
        <v>144</v>
      </c>
      <c r="E47" s="59" t="s">
        <v>137</v>
      </c>
      <c r="F47" s="59"/>
      <c r="G47" s="61"/>
      <c r="H47" s="59"/>
      <c r="I47" s="59" t="s">
        <v>129</v>
      </c>
      <c r="L47" s="69" t="s">
        <v>145</v>
      </c>
    </row>
    <row r="48" spans="1:12">
      <c r="A48" s="58">
        <v>9</v>
      </c>
      <c r="B48" s="59" t="s">
        <v>126</v>
      </c>
      <c r="C48" s="60" t="s">
        <v>127</v>
      </c>
      <c r="D48" s="59" t="s">
        <v>146</v>
      </c>
      <c r="E48" s="59" t="s">
        <v>137</v>
      </c>
      <c r="F48" s="59"/>
      <c r="G48" s="61"/>
      <c r="H48" s="59"/>
      <c r="I48" s="59" t="s">
        <v>129</v>
      </c>
      <c r="J48" s="38" t="s">
        <v>303</v>
      </c>
      <c r="L48" s="70" t="s">
        <v>147</v>
      </c>
    </row>
    <row r="49" spans="1:12">
      <c r="A49" s="58">
        <v>10</v>
      </c>
      <c r="B49" s="59" t="s">
        <v>126</v>
      </c>
      <c r="C49" s="60" t="s">
        <v>127</v>
      </c>
      <c r="D49" s="59" t="s">
        <v>148</v>
      </c>
      <c r="E49" s="59" t="s">
        <v>137</v>
      </c>
      <c r="F49" s="59"/>
      <c r="G49" s="61"/>
      <c r="H49" s="59"/>
      <c r="I49" s="59" t="s">
        <v>129</v>
      </c>
      <c r="L49" s="26"/>
    </row>
    <row r="50" spans="1:12">
      <c r="A50" s="58">
        <v>11</v>
      </c>
      <c r="B50" s="59" t="s">
        <v>126</v>
      </c>
      <c r="C50" s="60" t="s">
        <v>127</v>
      </c>
      <c r="D50" s="59" t="s">
        <v>149</v>
      </c>
      <c r="E50" s="59" t="s">
        <v>36</v>
      </c>
      <c r="F50" s="59"/>
      <c r="G50" s="61"/>
      <c r="H50" s="59"/>
      <c r="I50" s="59" t="s">
        <v>129</v>
      </c>
      <c r="L50" s="71" t="s">
        <v>150</v>
      </c>
    </row>
    <row r="51" spans="1:12">
      <c r="A51" s="58">
        <v>12</v>
      </c>
      <c r="B51" s="59" t="s">
        <v>126</v>
      </c>
      <c r="C51" s="60" t="s">
        <v>127</v>
      </c>
      <c r="D51" s="59" t="s">
        <v>151</v>
      </c>
      <c r="E51" s="59" t="s">
        <v>137</v>
      </c>
      <c r="F51" s="59"/>
      <c r="G51" s="61"/>
      <c r="H51" s="59"/>
      <c r="I51" s="59" t="s">
        <v>129</v>
      </c>
    </row>
    <row r="52" spans="1:12" s="57" customFormat="1">
      <c r="A52" s="58">
        <v>13</v>
      </c>
      <c r="B52" s="59" t="s">
        <v>126</v>
      </c>
      <c r="C52" s="60" t="s">
        <v>127</v>
      </c>
      <c r="D52" s="59" t="s">
        <v>152</v>
      </c>
      <c r="E52" s="59" t="s">
        <v>137</v>
      </c>
      <c r="F52" s="59"/>
      <c r="G52" s="61"/>
      <c r="H52" s="59"/>
      <c r="I52" s="59" t="s">
        <v>129</v>
      </c>
      <c r="J52" s="38"/>
    </row>
    <row r="53" spans="1:12" s="57" customFormat="1">
      <c r="A53" s="58">
        <v>14</v>
      </c>
      <c r="B53" s="59" t="s">
        <v>126</v>
      </c>
      <c r="C53" s="60" t="s">
        <v>127</v>
      </c>
      <c r="D53" s="59" t="s">
        <v>153</v>
      </c>
      <c r="E53" s="59" t="s">
        <v>137</v>
      </c>
      <c r="F53" s="59"/>
      <c r="G53" s="61"/>
      <c r="H53" s="59"/>
      <c r="I53" s="59" t="s">
        <v>129</v>
      </c>
      <c r="J53" s="38"/>
    </row>
    <row r="54" spans="1:12" s="57" customFormat="1">
      <c r="A54" s="58">
        <v>15</v>
      </c>
      <c r="B54" s="59" t="s">
        <v>126</v>
      </c>
      <c r="C54" s="60" t="s">
        <v>127</v>
      </c>
      <c r="D54" s="59" t="s">
        <v>154</v>
      </c>
      <c r="E54" s="59" t="s">
        <v>137</v>
      </c>
      <c r="F54" s="59"/>
      <c r="G54" s="61"/>
      <c r="H54" s="59"/>
      <c r="I54" s="59" t="s">
        <v>129</v>
      </c>
      <c r="J54" s="38"/>
    </row>
    <row r="55" spans="1:12" s="57" customFormat="1">
      <c r="A55" s="58">
        <v>16</v>
      </c>
      <c r="B55" s="59" t="s">
        <v>155</v>
      </c>
      <c r="C55" s="60" t="s">
        <v>127</v>
      </c>
      <c r="D55" s="59" t="s">
        <v>156</v>
      </c>
      <c r="E55" s="59" t="s">
        <v>36</v>
      </c>
      <c r="F55" s="59"/>
      <c r="G55" s="61"/>
      <c r="H55" s="59"/>
      <c r="I55" s="59" t="s">
        <v>129</v>
      </c>
      <c r="J55" s="38"/>
    </row>
    <row r="56" spans="1:12" s="57" customFormat="1">
      <c r="A56" s="58">
        <v>17</v>
      </c>
      <c r="B56" s="59" t="s">
        <v>155</v>
      </c>
      <c r="C56" s="60" t="s">
        <v>127</v>
      </c>
      <c r="D56" s="59" t="s">
        <v>157</v>
      </c>
      <c r="E56" s="59" t="s">
        <v>36</v>
      </c>
      <c r="F56" s="59"/>
      <c r="G56" s="61"/>
      <c r="H56" s="59"/>
      <c r="I56" s="59" t="s">
        <v>129</v>
      </c>
      <c r="J56" s="38" t="s">
        <v>130</v>
      </c>
    </row>
    <row r="57" spans="1:12" s="57" customFormat="1">
      <c r="A57" s="58">
        <v>18</v>
      </c>
      <c r="B57" s="59" t="s">
        <v>155</v>
      </c>
      <c r="C57" s="60" t="s">
        <v>158</v>
      </c>
      <c r="D57" s="59" t="s">
        <v>159</v>
      </c>
      <c r="E57" s="59" t="s">
        <v>36</v>
      </c>
      <c r="F57" s="59"/>
      <c r="G57" s="61"/>
      <c r="H57" s="59"/>
      <c r="I57" s="59" t="s">
        <v>129</v>
      </c>
      <c r="J57" s="38" t="s">
        <v>130</v>
      </c>
    </row>
    <row r="58" spans="1:12" s="57" customFormat="1" ht="13" customHeight="1">
      <c r="A58" s="58">
        <v>19</v>
      </c>
      <c r="B58" s="59" t="s">
        <v>155</v>
      </c>
      <c r="C58" s="60" t="s">
        <v>158</v>
      </c>
      <c r="D58" s="59" t="s">
        <v>160</v>
      </c>
      <c r="E58" s="59" t="s">
        <v>36</v>
      </c>
      <c r="F58" s="59"/>
      <c r="G58" s="61"/>
      <c r="H58" s="59"/>
      <c r="I58" s="59" t="s">
        <v>129</v>
      </c>
      <c r="J58" s="38" t="s">
        <v>130</v>
      </c>
    </row>
    <row r="59" spans="1:12" s="57" customFormat="1" ht="13" customHeight="1">
      <c r="A59" s="58">
        <v>20</v>
      </c>
      <c r="B59" s="59" t="s">
        <v>155</v>
      </c>
      <c r="C59" s="60" t="s">
        <v>158</v>
      </c>
      <c r="D59" s="59" t="s">
        <v>161</v>
      </c>
      <c r="E59" s="59" t="s">
        <v>36</v>
      </c>
      <c r="F59" s="59"/>
      <c r="G59" s="61"/>
      <c r="H59" s="59"/>
      <c r="I59" s="59" t="s">
        <v>129</v>
      </c>
      <c r="J59" s="38" t="s">
        <v>303</v>
      </c>
    </row>
    <row r="60" spans="1:12" s="57" customFormat="1" ht="12.65" customHeight="1">
      <c r="A60" s="58">
        <v>21</v>
      </c>
      <c r="B60" s="59" t="s">
        <v>155</v>
      </c>
      <c r="C60" s="60" t="s">
        <v>158</v>
      </c>
      <c r="D60" s="59" t="s">
        <v>162</v>
      </c>
      <c r="E60" s="59" t="s">
        <v>36</v>
      </c>
      <c r="F60" s="59"/>
      <c r="G60" s="61"/>
      <c r="H60" s="59"/>
      <c r="I60" s="59" t="s">
        <v>129</v>
      </c>
      <c r="J60" s="38" t="s">
        <v>130</v>
      </c>
    </row>
    <row r="61" spans="1:12" s="57" customFormat="1" ht="14.15" customHeight="1">
      <c r="A61" s="58">
        <v>22</v>
      </c>
      <c r="B61" s="59" t="s">
        <v>155</v>
      </c>
      <c r="C61" s="60" t="s">
        <v>158</v>
      </c>
      <c r="D61" s="62" t="s">
        <v>163</v>
      </c>
      <c r="E61" s="59" t="s">
        <v>36</v>
      </c>
      <c r="F61" s="59"/>
      <c r="G61" s="61"/>
      <c r="H61" s="59"/>
      <c r="I61" s="59" t="s">
        <v>129</v>
      </c>
      <c r="J61" s="38"/>
    </row>
    <row r="62" spans="1:12" s="57" customFormat="1" ht="14.5" customHeight="1">
      <c r="A62" s="58">
        <v>23</v>
      </c>
      <c r="B62" s="59" t="s">
        <v>155</v>
      </c>
      <c r="C62" s="60" t="s">
        <v>158</v>
      </c>
      <c r="D62" s="63" t="s">
        <v>164</v>
      </c>
      <c r="E62" s="59" t="s">
        <v>36</v>
      </c>
      <c r="F62" s="59"/>
      <c r="G62" s="61"/>
      <c r="H62" s="59"/>
      <c r="I62" s="59" t="s">
        <v>129</v>
      </c>
      <c r="J62" s="38"/>
    </row>
    <row r="63" spans="1:12" s="57" customFormat="1" ht="14.5" customHeight="1">
      <c r="A63" s="58">
        <v>24</v>
      </c>
      <c r="B63" s="59" t="s">
        <v>165</v>
      </c>
      <c r="C63" s="64" t="s">
        <v>166</v>
      </c>
      <c r="D63" s="63" t="s">
        <v>167</v>
      </c>
      <c r="E63" s="63" t="s">
        <v>168</v>
      </c>
      <c r="F63" s="63"/>
      <c r="G63" s="65"/>
      <c r="H63" s="63"/>
      <c r="I63" s="59" t="s">
        <v>129</v>
      </c>
      <c r="J63" s="38" t="s">
        <v>145</v>
      </c>
    </row>
    <row r="64" spans="1:12" s="57" customFormat="1" ht="12.65" customHeight="1">
      <c r="A64" s="58">
        <v>25</v>
      </c>
      <c r="B64" s="59" t="s">
        <v>165</v>
      </c>
      <c r="C64" s="64" t="s">
        <v>166</v>
      </c>
      <c r="D64" s="63" t="s">
        <v>169</v>
      </c>
      <c r="E64" s="59" t="s">
        <v>36</v>
      </c>
      <c r="F64" s="59"/>
      <c r="G64" s="61"/>
      <c r="H64" s="59"/>
      <c r="I64" s="59" t="s">
        <v>129</v>
      </c>
      <c r="J64" s="38"/>
    </row>
    <row r="65" spans="1:22" s="57" customFormat="1" ht="12.65" customHeight="1">
      <c r="A65" s="58">
        <v>26</v>
      </c>
      <c r="B65" s="59" t="s">
        <v>165</v>
      </c>
      <c r="C65" s="64" t="s">
        <v>166</v>
      </c>
      <c r="D65" s="63" t="s">
        <v>170</v>
      </c>
      <c r="E65" s="59" t="s">
        <v>36</v>
      </c>
      <c r="F65" s="59"/>
      <c r="G65" s="61"/>
      <c r="H65" s="59"/>
      <c r="I65" s="59" t="s">
        <v>129</v>
      </c>
      <c r="J65" s="38" t="s">
        <v>130</v>
      </c>
    </row>
    <row r="66" spans="1:22" s="57" customFormat="1" ht="13" customHeight="1">
      <c r="A66" s="58">
        <v>27</v>
      </c>
      <c r="B66" s="59" t="s">
        <v>165</v>
      </c>
      <c r="C66" s="64" t="s">
        <v>166</v>
      </c>
      <c r="D66" s="63" t="s">
        <v>171</v>
      </c>
      <c r="E66" s="59" t="s">
        <v>36</v>
      </c>
      <c r="F66" s="59"/>
      <c r="G66" s="61"/>
      <c r="H66" s="59"/>
      <c r="I66" s="59" t="s">
        <v>129</v>
      </c>
      <c r="J66" s="38" t="s">
        <v>145</v>
      </c>
    </row>
    <row r="67" spans="1:22" s="57" customFormat="1" ht="14.15" customHeight="1">
      <c r="A67" s="58">
        <v>28</v>
      </c>
      <c r="B67" s="59" t="s">
        <v>165</v>
      </c>
      <c r="C67" s="64" t="s">
        <v>166</v>
      </c>
      <c r="D67" s="63" t="s">
        <v>172</v>
      </c>
      <c r="E67" s="59" t="s">
        <v>36</v>
      </c>
      <c r="F67" s="59"/>
      <c r="G67" s="61"/>
      <c r="H67" s="59"/>
      <c r="I67" s="59" t="s">
        <v>129</v>
      </c>
      <c r="J67" s="38" t="s">
        <v>145</v>
      </c>
      <c r="K67" s="38"/>
      <c r="L67" s="38"/>
      <c r="M67" s="38"/>
      <c r="N67" s="38"/>
      <c r="O67" s="38"/>
      <c r="P67" s="38"/>
      <c r="Q67" s="38"/>
      <c r="R67" s="38"/>
      <c r="S67" s="38"/>
      <c r="T67" s="38"/>
      <c r="U67" s="38"/>
      <c r="V67" s="38"/>
    </row>
    <row r="68" spans="1:22" s="57" customFormat="1" ht="14.15" customHeight="1">
      <c r="A68" s="58">
        <v>29</v>
      </c>
      <c r="B68" s="59" t="s">
        <v>165</v>
      </c>
      <c r="C68" s="64" t="s">
        <v>166</v>
      </c>
      <c r="D68" s="63" t="s">
        <v>173</v>
      </c>
      <c r="E68" s="63" t="s">
        <v>168</v>
      </c>
      <c r="F68" s="63"/>
      <c r="G68" s="65"/>
      <c r="H68" s="63"/>
      <c r="I68" s="59" t="s">
        <v>129</v>
      </c>
      <c r="J68" s="38" t="s">
        <v>145</v>
      </c>
      <c r="K68" s="38"/>
      <c r="L68" s="38"/>
      <c r="M68" s="38"/>
      <c r="N68" s="38"/>
      <c r="O68" s="38"/>
      <c r="P68" s="38"/>
      <c r="Q68" s="38"/>
      <c r="R68" s="38"/>
      <c r="S68" s="38"/>
      <c r="T68" s="38"/>
      <c r="U68" s="38"/>
      <c r="V68" s="38"/>
    </row>
    <row r="69" spans="1:22" ht="12.65" customHeight="1">
      <c r="A69" s="58">
        <v>30</v>
      </c>
      <c r="B69" s="59" t="s">
        <v>165</v>
      </c>
      <c r="C69" s="64" t="s">
        <v>166</v>
      </c>
      <c r="D69" s="63" t="s">
        <v>174</v>
      </c>
      <c r="E69" s="63" t="s">
        <v>168</v>
      </c>
      <c r="F69" s="63"/>
      <c r="G69" s="65"/>
      <c r="H69" s="63"/>
      <c r="I69" s="59" t="s">
        <v>129</v>
      </c>
      <c r="J69" s="38" t="s">
        <v>143</v>
      </c>
    </row>
    <row r="70" spans="1:22" ht="12.65" customHeight="1">
      <c r="A70" s="58">
        <v>31</v>
      </c>
      <c r="B70" s="59" t="s">
        <v>165</v>
      </c>
      <c r="C70" s="64" t="s">
        <v>166</v>
      </c>
      <c r="D70" s="63" t="s">
        <v>175</v>
      </c>
      <c r="E70" s="63" t="s">
        <v>168</v>
      </c>
      <c r="F70" s="63"/>
      <c r="G70" s="65"/>
      <c r="H70" s="63"/>
      <c r="I70" s="59" t="s">
        <v>129</v>
      </c>
      <c r="J70" s="38" t="s">
        <v>145</v>
      </c>
    </row>
    <row r="71" spans="1:22" ht="12.65" customHeight="1">
      <c r="A71" s="58">
        <v>32</v>
      </c>
      <c r="B71" s="59" t="s">
        <v>165</v>
      </c>
      <c r="C71" s="64" t="s">
        <v>176</v>
      </c>
      <c r="D71" s="63" t="s">
        <v>177</v>
      </c>
      <c r="E71" s="63" t="s">
        <v>168</v>
      </c>
      <c r="F71" s="63"/>
      <c r="G71" s="65"/>
      <c r="H71" s="63"/>
      <c r="I71" s="59" t="s">
        <v>129</v>
      </c>
    </row>
    <row r="72" spans="1:22" ht="12.65" customHeight="1">
      <c r="A72" s="58">
        <v>33</v>
      </c>
      <c r="B72" s="59" t="s">
        <v>165</v>
      </c>
      <c r="C72" s="64" t="s">
        <v>176</v>
      </c>
      <c r="D72" s="63" t="s">
        <v>178</v>
      </c>
      <c r="E72" s="63" t="s">
        <v>168</v>
      </c>
      <c r="F72" s="63"/>
      <c r="G72" s="65"/>
      <c r="H72" s="63"/>
      <c r="I72" s="59" t="s">
        <v>129</v>
      </c>
      <c r="J72" s="38" t="s">
        <v>147</v>
      </c>
    </row>
    <row r="73" spans="1:22" ht="12.65" customHeight="1">
      <c r="A73" s="58">
        <v>34</v>
      </c>
      <c r="B73" s="59" t="s">
        <v>165</v>
      </c>
      <c r="C73" s="64" t="s">
        <v>179</v>
      </c>
      <c r="D73" s="63" t="s">
        <v>180</v>
      </c>
      <c r="E73" s="63" t="s">
        <v>36</v>
      </c>
      <c r="F73" s="63"/>
      <c r="G73" s="65"/>
      <c r="H73" s="63"/>
      <c r="I73" s="59" t="s">
        <v>129</v>
      </c>
      <c r="J73" s="38" t="s">
        <v>303</v>
      </c>
    </row>
    <row r="74" spans="1:22" ht="12.65" customHeight="1">
      <c r="A74" s="58">
        <v>35</v>
      </c>
      <c r="B74" s="59" t="s">
        <v>165</v>
      </c>
      <c r="C74" s="64" t="s">
        <v>179</v>
      </c>
      <c r="D74" s="63" t="s">
        <v>181</v>
      </c>
      <c r="E74" s="63" t="s">
        <v>168</v>
      </c>
      <c r="F74" s="63"/>
      <c r="G74" s="65"/>
      <c r="H74" s="63"/>
      <c r="I74" s="59" t="s">
        <v>129</v>
      </c>
    </row>
    <row r="75" spans="1:22" ht="12.65" customHeight="1">
      <c r="A75" s="58">
        <v>36</v>
      </c>
      <c r="B75" s="59" t="s">
        <v>165</v>
      </c>
      <c r="C75" s="64" t="s">
        <v>179</v>
      </c>
      <c r="D75" s="63" t="s">
        <v>182</v>
      </c>
      <c r="E75" s="59" t="s">
        <v>137</v>
      </c>
      <c r="F75" s="59"/>
      <c r="G75" s="61"/>
      <c r="H75" s="59"/>
      <c r="I75" s="59" t="s">
        <v>129</v>
      </c>
    </row>
    <row r="76" spans="1:22" ht="12.65" customHeight="1">
      <c r="A76" s="58">
        <v>37</v>
      </c>
      <c r="B76" s="59" t="s">
        <v>165</v>
      </c>
      <c r="C76" s="64" t="s">
        <v>183</v>
      </c>
      <c r="D76" s="66" t="s">
        <v>184</v>
      </c>
      <c r="E76" s="59" t="s">
        <v>137</v>
      </c>
      <c r="F76" s="59"/>
      <c r="G76" s="61"/>
      <c r="H76" s="59"/>
      <c r="I76" s="59" t="s">
        <v>129</v>
      </c>
    </row>
    <row r="77" spans="1:22" ht="12.65" customHeight="1">
      <c r="A77" s="58">
        <v>38</v>
      </c>
      <c r="B77" s="59" t="s">
        <v>165</v>
      </c>
      <c r="C77" s="64" t="s">
        <v>183</v>
      </c>
      <c r="D77" s="63" t="s">
        <v>185</v>
      </c>
      <c r="E77" s="59" t="s">
        <v>36</v>
      </c>
      <c r="F77" s="59"/>
      <c r="G77" s="61"/>
      <c r="H77" s="59"/>
      <c r="I77" s="59" t="s">
        <v>129</v>
      </c>
      <c r="J77" s="38" t="s">
        <v>303</v>
      </c>
    </row>
    <row r="78" spans="1:22" ht="12.65" customHeight="1">
      <c r="A78" s="58">
        <v>39</v>
      </c>
      <c r="B78" s="59" t="s">
        <v>165</v>
      </c>
      <c r="C78" s="64" t="s">
        <v>183</v>
      </c>
      <c r="D78" s="66" t="s">
        <v>186</v>
      </c>
      <c r="E78" s="59" t="s">
        <v>137</v>
      </c>
      <c r="F78" s="59"/>
      <c r="G78" s="61"/>
      <c r="H78" s="59"/>
      <c r="I78" s="59" t="s">
        <v>129</v>
      </c>
    </row>
    <row r="79" spans="1:22" ht="12.65" customHeight="1">
      <c r="A79" s="58">
        <v>40</v>
      </c>
      <c r="B79" s="59" t="s">
        <v>165</v>
      </c>
      <c r="C79" s="64" t="s">
        <v>183</v>
      </c>
      <c r="D79" s="63" t="s">
        <v>187</v>
      </c>
      <c r="E79" s="59" t="s">
        <v>36</v>
      </c>
      <c r="F79" s="59"/>
      <c r="G79" s="61"/>
      <c r="H79" s="59"/>
      <c r="I79" s="59" t="s">
        <v>129</v>
      </c>
    </row>
    <row r="80" spans="1:22" ht="12.65" customHeight="1">
      <c r="A80" s="58">
        <v>41</v>
      </c>
      <c r="B80" s="59" t="s">
        <v>165</v>
      </c>
      <c r="C80" s="64" t="s">
        <v>183</v>
      </c>
      <c r="D80" s="63" t="s">
        <v>188</v>
      </c>
      <c r="E80" s="63" t="s">
        <v>168</v>
      </c>
      <c r="F80" s="63"/>
      <c r="G80" s="65"/>
      <c r="H80" s="63"/>
      <c r="I80" s="59" t="s">
        <v>129</v>
      </c>
    </row>
    <row r="81" spans="1:10" ht="14.5" customHeight="1">
      <c r="A81" s="58">
        <v>42</v>
      </c>
      <c r="B81" s="59" t="s">
        <v>165</v>
      </c>
      <c r="C81" s="64" t="s">
        <v>183</v>
      </c>
      <c r="D81" s="63" t="s">
        <v>189</v>
      </c>
      <c r="E81" s="63" t="s">
        <v>168</v>
      </c>
      <c r="F81" s="63"/>
      <c r="G81" s="65"/>
      <c r="H81" s="63"/>
      <c r="I81" s="59" t="s">
        <v>129</v>
      </c>
      <c r="J81" s="38" t="s">
        <v>133</v>
      </c>
    </row>
    <row r="82" spans="1:10" ht="14.5" customHeight="1">
      <c r="A82" s="58">
        <v>43</v>
      </c>
      <c r="B82" s="59" t="s">
        <v>165</v>
      </c>
      <c r="C82" s="64" t="s">
        <v>183</v>
      </c>
      <c r="D82" s="63" t="s">
        <v>190</v>
      </c>
      <c r="E82" s="63" t="s">
        <v>168</v>
      </c>
      <c r="F82" s="63"/>
      <c r="G82" s="65"/>
      <c r="H82" s="63"/>
      <c r="I82" s="59" t="s">
        <v>129</v>
      </c>
      <c r="J82" s="38" t="s">
        <v>140</v>
      </c>
    </row>
    <row r="83" spans="1:10" s="57" customFormat="1" ht="14.15" customHeight="1">
      <c r="A83" s="58">
        <v>44</v>
      </c>
      <c r="B83" s="59" t="s">
        <v>165</v>
      </c>
      <c r="C83" s="64" t="s">
        <v>183</v>
      </c>
      <c r="D83" s="63" t="s">
        <v>191</v>
      </c>
      <c r="E83" s="63" t="s">
        <v>168</v>
      </c>
      <c r="F83" s="63"/>
      <c r="G83" s="65"/>
      <c r="H83" s="63"/>
      <c r="I83" s="59" t="s">
        <v>129</v>
      </c>
      <c r="J83" s="38"/>
    </row>
    <row r="84" spans="1:10" ht="16" customHeight="1">
      <c r="A84" s="58">
        <v>45</v>
      </c>
      <c r="B84" s="59" t="s">
        <v>165</v>
      </c>
      <c r="C84" s="64" t="s">
        <v>183</v>
      </c>
      <c r="D84" s="63" t="s">
        <v>192</v>
      </c>
      <c r="E84" s="63" t="s">
        <v>168</v>
      </c>
      <c r="F84" s="63"/>
      <c r="G84" s="65"/>
      <c r="H84" s="63"/>
      <c r="I84" s="59" t="s">
        <v>129</v>
      </c>
      <c r="J84" s="38" t="s">
        <v>133</v>
      </c>
    </row>
    <row r="85" spans="1:10" ht="15.65" customHeight="1">
      <c r="A85" s="58">
        <v>46</v>
      </c>
      <c r="B85" s="59" t="s">
        <v>165</v>
      </c>
      <c r="C85" s="64" t="s">
        <v>183</v>
      </c>
      <c r="D85" s="63" t="s">
        <v>193</v>
      </c>
      <c r="E85" s="63" t="s">
        <v>168</v>
      </c>
      <c r="F85" s="63"/>
      <c r="G85" s="65"/>
      <c r="H85" s="63"/>
      <c r="I85" s="59" t="s">
        <v>129</v>
      </c>
    </row>
    <row r="86" spans="1:10" ht="14.15" customHeight="1">
      <c r="A86" s="58">
        <v>47</v>
      </c>
      <c r="B86" s="59" t="s">
        <v>165</v>
      </c>
      <c r="C86" s="64" t="s">
        <v>183</v>
      </c>
      <c r="D86" s="63" t="s">
        <v>194</v>
      </c>
      <c r="E86" s="63" t="s">
        <v>168</v>
      </c>
      <c r="F86" s="63"/>
      <c r="G86" s="65"/>
      <c r="H86" s="63"/>
      <c r="I86" s="59" t="s">
        <v>129</v>
      </c>
    </row>
    <row r="87" spans="1:10" ht="12.65" customHeight="1">
      <c r="A87" s="58">
        <v>48</v>
      </c>
      <c r="B87" s="59" t="s">
        <v>165</v>
      </c>
      <c r="C87" s="64" t="s">
        <v>183</v>
      </c>
      <c r="D87" s="63" t="s">
        <v>195</v>
      </c>
      <c r="E87" s="59" t="s">
        <v>196</v>
      </c>
      <c r="F87" s="59"/>
      <c r="G87" s="61"/>
      <c r="H87" s="59"/>
      <c r="I87" s="59" t="s">
        <v>129</v>
      </c>
    </row>
    <row r="88" spans="1:10" ht="14.5" customHeight="1">
      <c r="A88" s="58">
        <v>49</v>
      </c>
      <c r="B88" s="59" t="s">
        <v>165</v>
      </c>
      <c r="C88" s="64" t="s">
        <v>183</v>
      </c>
      <c r="D88" s="63" t="s">
        <v>197</v>
      </c>
      <c r="E88" s="63" t="s">
        <v>168</v>
      </c>
      <c r="F88" s="63"/>
      <c r="G88" s="65"/>
      <c r="H88" s="63"/>
      <c r="I88" s="59" t="s">
        <v>129</v>
      </c>
    </row>
    <row r="89" spans="1:10" ht="14.15" customHeight="1">
      <c r="A89" s="58">
        <v>50</v>
      </c>
      <c r="B89" s="59" t="s">
        <v>165</v>
      </c>
      <c r="C89" s="64" t="s">
        <v>183</v>
      </c>
      <c r="D89" s="63" t="s">
        <v>198</v>
      </c>
      <c r="E89" s="59" t="s">
        <v>36</v>
      </c>
      <c r="F89" s="59"/>
      <c r="G89" s="61"/>
      <c r="H89" s="59"/>
      <c r="I89" s="59" t="s">
        <v>129</v>
      </c>
      <c r="J89" s="38" t="s">
        <v>303</v>
      </c>
    </row>
    <row r="90" spans="1:10" ht="14.15" customHeight="1">
      <c r="A90" s="58">
        <v>51</v>
      </c>
      <c r="B90" s="59" t="s">
        <v>165</v>
      </c>
      <c r="C90" s="64" t="s">
        <v>183</v>
      </c>
      <c r="D90" s="63" t="s">
        <v>199</v>
      </c>
      <c r="E90" s="63" t="s">
        <v>168</v>
      </c>
      <c r="F90" s="63"/>
      <c r="G90" s="65"/>
      <c r="H90" s="63"/>
      <c r="I90" s="59" t="s">
        <v>129</v>
      </c>
    </row>
    <row r="91" spans="1:10" ht="14.15" customHeight="1">
      <c r="A91" s="58">
        <v>52</v>
      </c>
      <c r="B91" s="59" t="s">
        <v>165</v>
      </c>
      <c r="C91" s="64" t="s">
        <v>183</v>
      </c>
      <c r="D91" s="63" t="s">
        <v>200</v>
      </c>
      <c r="E91" s="63" t="s">
        <v>168</v>
      </c>
      <c r="F91" s="63"/>
      <c r="G91" s="65"/>
      <c r="H91" s="63"/>
      <c r="I91" s="59" t="s">
        <v>129</v>
      </c>
    </row>
    <row r="92" spans="1:10" ht="16" customHeight="1">
      <c r="A92" s="58">
        <v>53</v>
      </c>
      <c r="B92" s="59" t="s">
        <v>165</v>
      </c>
      <c r="C92" s="64" t="s">
        <v>183</v>
      </c>
      <c r="D92" s="63" t="s">
        <v>201</v>
      </c>
      <c r="E92" s="63" t="s">
        <v>168</v>
      </c>
      <c r="F92" s="63"/>
      <c r="G92" s="65"/>
      <c r="H92" s="63"/>
      <c r="I92" s="59" t="s">
        <v>129</v>
      </c>
    </row>
    <row r="93" spans="1:10" ht="16" customHeight="1">
      <c r="A93" s="58">
        <v>54</v>
      </c>
      <c r="B93" s="59" t="s">
        <v>165</v>
      </c>
      <c r="C93" s="64" t="s">
        <v>183</v>
      </c>
      <c r="D93" s="63" t="s">
        <v>202</v>
      </c>
      <c r="E93" s="63" t="s">
        <v>168</v>
      </c>
      <c r="F93" s="63"/>
      <c r="G93" s="65"/>
      <c r="H93" s="63"/>
      <c r="I93" s="59" t="s">
        <v>129</v>
      </c>
      <c r="J93" s="38" t="s">
        <v>303</v>
      </c>
    </row>
    <row r="94" spans="1:10" ht="15.65" customHeight="1">
      <c r="A94" s="58">
        <v>55</v>
      </c>
      <c r="B94" s="59" t="s">
        <v>165</v>
      </c>
      <c r="C94" s="64" t="s">
        <v>183</v>
      </c>
      <c r="D94" s="63" t="s">
        <v>203</v>
      </c>
      <c r="E94" s="63" t="s">
        <v>168</v>
      </c>
      <c r="F94" s="63"/>
      <c r="G94" s="65"/>
      <c r="H94" s="63"/>
      <c r="I94" s="59" t="s">
        <v>129</v>
      </c>
    </row>
    <row r="95" spans="1:10" ht="15.65" customHeight="1">
      <c r="A95" s="58">
        <v>56</v>
      </c>
      <c r="B95" s="59" t="s">
        <v>165</v>
      </c>
      <c r="C95" s="64" t="s">
        <v>183</v>
      </c>
      <c r="D95" s="63" t="s">
        <v>204</v>
      </c>
      <c r="E95" s="59" t="s">
        <v>36</v>
      </c>
      <c r="F95" s="59"/>
      <c r="G95" s="61"/>
      <c r="H95" s="59"/>
      <c r="I95" s="59" t="s">
        <v>129</v>
      </c>
    </row>
    <row r="96" spans="1:10" ht="13.5" customHeight="1">
      <c r="A96" s="58">
        <v>57</v>
      </c>
      <c r="B96" s="59" t="s">
        <v>165</v>
      </c>
      <c r="C96" s="64" t="s">
        <v>183</v>
      </c>
      <c r="D96" s="63" t="s">
        <v>205</v>
      </c>
      <c r="E96" s="63" t="s">
        <v>36</v>
      </c>
      <c r="F96" s="63"/>
      <c r="G96" s="65"/>
      <c r="H96" s="63"/>
      <c r="I96" s="59" t="s">
        <v>129</v>
      </c>
      <c r="J96" s="38" t="s">
        <v>143</v>
      </c>
    </row>
    <row r="97" spans="1:10" ht="14.5" customHeight="1">
      <c r="A97" s="58">
        <v>58</v>
      </c>
      <c r="B97" s="59" t="s">
        <v>165</v>
      </c>
      <c r="C97" s="64" t="s">
        <v>183</v>
      </c>
      <c r="D97" s="63" t="s">
        <v>206</v>
      </c>
      <c r="E97" s="59" t="s">
        <v>36</v>
      </c>
      <c r="F97" s="59"/>
      <c r="G97" s="61"/>
      <c r="H97" s="59"/>
      <c r="I97" s="59" t="s">
        <v>129</v>
      </c>
    </row>
    <row r="98" spans="1:10" ht="14.5" customHeight="1">
      <c r="A98" s="58">
        <v>59</v>
      </c>
      <c r="B98" s="59" t="s">
        <v>165</v>
      </c>
      <c r="C98" s="64" t="s">
        <v>183</v>
      </c>
      <c r="D98" s="63" t="s">
        <v>207</v>
      </c>
      <c r="E98" s="59" t="s">
        <v>36</v>
      </c>
      <c r="F98" s="59"/>
      <c r="G98" s="61"/>
      <c r="H98" s="59"/>
      <c r="I98" s="59" t="s">
        <v>129</v>
      </c>
    </row>
    <row r="99" spans="1:10" ht="15.65" customHeight="1">
      <c r="A99" s="58">
        <v>60</v>
      </c>
      <c r="B99" s="59" t="s">
        <v>165</v>
      </c>
      <c r="C99" s="64" t="s">
        <v>183</v>
      </c>
      <c r="D99" s="63" t="s">
        <v>208</v>
      </c>
      <c r="E99" s="63" t="s">
        <v>209</v>
      </c>
      <c r="F99" s="63"/>
      <c r="G99" s="65"/>
      <c r="H99" s="63"/>
      <c r="I99" s="59" t="s">
        <v>129</v>
      </c>
    </row>
    <row r="100" spans="1:10" ht="15.65" customHeight="1">
      <c r="A100" s="58">
        <v>61</v>
      </c>
      <c r="B100" s="59" t="s">
        <v>165</v>
      </c>
      <c r="C100" s="64" t="s">
        <v>183</v>
      </c>
      <c r="D100" s="63" t="s">
        <v>210</v>
      </c>
      <c r="E100" s="63" t="s">
        <v>168</v>
      </c>
      <c r="F100" s="63"/>
      <c r="G100" s="65"/>
      <c r="H100" s="63"/>
      <c r="I100" s="59" t="s">
        <v>129</v>
      </c>
      <c r="J100" s="38" t="s">
        <v>133</v>
      </c>
    </row>
    <row r="101" spans="1:10" ht="15.65" customHeight="1">
      <c r="A101" s="58">
        <v>62</v>
      </c>
      <c r="B101" s="59" t="s">
        <v>165</v>
      </c>
      <c r="C101" s="64" t="s">
        <v>183</v>
      </c>
      <c r="D101" s="63" t="s">
        <v>211</v>
      </c>
      <c r="E101" s="59" t="s">
        <v>36</v>
      </c>
      <c r="F101" s="59"/>
      <c r="G101" s="61"/>
      <c r="H101" s="59"/>
      <c r="I101" s="59" t="s">
        <v>129</v>
      </c>
      <c r="J101" s="38" t="s">
        <v>303</v>
      </c>
    </row>
    <row r="102" spans="1:10" ht="14.5" customHeight="1">
      <c r="A102" s="58">
        <v>63</v>
      </c>
      <c r="B102" s="59" t="s">
        <v>165</v>
      </c>
      <c r="C102" s="64" t="s">
        <v>183</v>
      </c>
      <c r="D102" s="63" t="s">
        <v>212</v>
      </c>
      <c r="E102" s="63" t="s">
        <v>168</v>
      </c>
      <c r="F102" s="63"/>
      <c r="G102" s="65"/>
      <c r="H102" s="63"/>
      <c r="I102" s="59" t="s">
        <v>129</v>
      </c>
      <c r="J102" s="38" t="s">
        <v>140</v>
      </c>
    </row>
    <row r="103" spans="1:10" ht="13.5" customHeight="1">
      <c r="A103" s="58">
        <v>64</v>
      </c>
      <c r="B103" s="59" t="s">
        <v>165</v>
      </c>
      <c r="C103" s="64" t="s">
        <v>183</v>
      </c>
      <c r="D103" s="63" t="s">
        <v>213</v>
      </c>
      <c r="E103" s="63" t="s">
        <v>209</v>
      </c>
      <c r="F103" s="63"/>
      <c r="G103" s="65"/>
      <c r="H103" s="63"/>
      <c r="I103" s="59" t="s">
        <v>129</v>
      </c>
      <c r="J103" s="38" t="s">
        <v>133</v>
      </c>
    </row>
    <row r="104" spans="1:10" ht="13.5" customHeight="1">
      <c r="A104" s="58">
        <v>65</v>
      </c>
      <c r="B104" s="59" t="s">
        <v>165</v>
      </c>
      <c r="C104" s="64" t="s">
        <v>183</v>
      </c>
      <c r="D104" s="63" t="s">
        <v>214</v>
      </c>
      <c r="E104" s="63" t="s">
        <v>209</v>
      </c>
      <c r="F104" s="63"/>
      <c r="G104" s="65"/>
      <c r="H104" s="63"/>
      <c r="I104" s="59" t="s">
        <v>129</v>
      </c>
      <c r="J104" s="38" t="s">
        <v>140</v>
      </c>
    </row>
    <row r="105" spans="1:10" ht="17.149999999999999" customHeight="1">
      <c r="A105" s="58">
        <v>66</v>
      </c>
      <c r="B105" s="59" t="s">
        <v>165</v>
      </c>
      <c r="C105" s="64" t="s">
        <v>183</v>
      </c>
      <c r="D105" s="63" t="s">
        <v>215</v>
      </c>
      <c r="E105" s="63" t="s">
        <v>168</v>
      </c>
      <c r="F105" s="63"/>
      <c r="G105" s="65"/>
      <c r="H105" s="63"/>
      <c r="I105" s="59" t="s">
        <v>129</v>
      </c>
    </row>
    <row r="106" spans="1:10" ht="15.65" customHeight="1">
      <c r="A106" s="58">
        <v>67</v>
      </c>
      <c r="B106" s="59" t="s">
        <v>165</v>
      </c>
      <c r="C106" s="64" t="s">
        <v>183</v>
      </c>
      <c r="D106" s="63" t="s">
        <v>216</v>
      </c>
      <c r="E106" s="59" t="s">
        <v>196</v>
      </c>
      <c r="F106" s="59"/>
      <c r="G106" s="61"/>
      <c r="H106" s="59"/>
      <c r="I106" s="59" t="s">
        <v>129</v>
      </c>
    </row>
    <row r="107" spans="1:10" ht="13" customHeight="1">
      <c r="A107" s="58">
        <v>68</v>
      </c>
      <c r="B107" s="59" t="s">
        <v>165</v>
      </c>
      <c r="C107" s="64" t="s">
        <v>183</v>
      </c>
      <c r="D107" s="63" t="s">
        <v>217</v>
      </c>
      <c r="E107" s="63" t="s">
        <v>168</v>
      </c>
      <c r="F107" s="63"/>
      <c r="G107" s="65"/>
      <c r="H107" s="63"/>
      <c r="I107" s="59" t="s">
        <v>129</v>
      </c>
    </row>
    <row r="108" spans="1:10" ht="16.5" customHeight="1">
      <c r="A108" s="58">
        <v>69</v>
      </c>
      <c r="B108" s="59" t="s">
        <v>165</v>
      </c>
      <c r="C108" s="64" t="s">
        <v>183</v>
      </c>
      <c r="D108" s="63" t="s">
        <v>218</v>
      </c>
      <c r="E108" s="63" t="s">
        <v>168</v>
      </c>
      <c r="F108" s="63"/>
      <c r="G108" s="65"/>
      <c r="H108" s="63"/>
      <c r="I108" s="59" t="s">
        <v>129</v>
      </c>
    </row>
    <row r="109" spans="1:10" ht="16.5" customHeight="1">
      <c r="A109" s="58">
        <v>70</v>
      </c>
      <c r="B109" s="59" t="s">
        <v>165</v>
      </c>
      <c r="C109" s="64" t="s">
        <v>183</v>
      </c>
      <c r="D109" s="63" t="s">
        <v>219</v>
      </c>
      <c r="E109" s="59" t="s">
        <v>36</v>
      </c>
      <c r="F109" s="59"/>
      <c r="G109" s="61"/>
      <c r="H109" s="59"/>
      <c r="I109" s="59" t="s">
        <v>129</v>
      </c>
      <c r="J109" s="38" t="s">
        <v>303</v>
      </c>
    </row>
    <row r="110" spans="1:10" ht="14.15" customHeight="1">
      <c r="A110" s="58">
        <v>71</v>
      </c>
      <c r="B110" s="59" t="s">
        <v>165</v>
      </c>
      <c r="C110" s="64" t="s">
        <v>183</v>
      </c>
      <c r="D110" s="63" t="s">
        <v>220</v>
      </c>
      <c r="E110" s="63" t="s">
        <v>168</v>
      </c>
      <c r="F110" s="63"/>
      <c r="G110" s="65"/>
      <c r="H110" s="63"/>
      <c r="I110" s="59" t="s">
        <v>129</v>
      </c>
    </row>
    <row r="111" spans="1:10" ht="14.15" customHeight="1">
      <c r="A111" s="58">
        <v>72</v>
      </c>
      <c r="B111" s="59" t="s">
        <v>165</v>
      </c>
      <c r="C111" s="64" t="s">
        <v>183</v>
      </c>
      <c r="D111" s="63" t="s">
        <v>221</v>
      </c>
      <c r="E111" s="63" t="s">
        <v>222</v>
      </c>
      <c r="F111" s="63"/>
      <c r="G111" s="65"/>
      <c r="H111" s="63"/>
      <c r="I111" s="59" t="s">
        <v>129</v>
      </c>
    </row>
    <row r="112" spans="1:10" ht="14.15" customHeight="1">
      <c r="A112" s="58">
        <v>73</v>
      </c>
      <c r="B112" s="59" t="s">
        <v>165</v>
      </c>
      <c r="C112" s="64" t="s">
        <v>183</v>
      </c>
      <c r="D112" s="63" t="s">
        <v>223</v>
      </c>
      <c r="E112" s="63" t="s">
        <v>168</v>
      </c>
      <c r="F112" s="63"/>
      <c r="G112" s="65"/>
      <c r="H112" s="63"/>
      <c r="I112" s="59" t="s">
        <v>129</v>
      </c>
    </row>
    <row r="113" spans="1:10" ht="14.15" customHeight="1">
      <c r="A113" s="58">
        <v>74</v>
      </c>
      <c r="B113" s="59" t="s">
        <v>165</v>
      </c>
      <c r="C113" s="64" t="s">
        <v>183</v>
      </c>
      <c r="D113" s="63" t="s">
        <v>224</v>
      </c>
      <c r="E113" s="59" t="s">
        <v>222</v>
      </c>
      <c r="F113" s="59"/>
      <c r="G113" s="61"/>
      <c r="H113" s="59"/>
      <c r="I113" s="59" t="s">
        <v>129</v>
      </c>
    </row>
    <row r="114" spans="1:10" ht="13.5" customHeight="1">
      <c r="A114" s="58">
        <v>75</v>
      </c>
      <c r="B114" s="59" t="s">
        <v>165</v>
      </c>
      <c r="C114" s="59" t="s">
        <v>225</v>
      </c>
      <c r="D114" s="59" t="s">
        <v>226</v>
      </c>
      <c r="E114" s="63" t="s">
        <v>168</v>
      </c>
      <c r="F114" s="63"/>
      <c r="G114" s="65"/>
      <c r="H114" s="63"/>
      <c r="I114" s="59" t="s">
        <v>129</v>
      </c>
    </row>
    <row r="115" spans="1:10" ht="13.5" customHeight="1">
      <c r="A115" s="58">
        <v>76</v>
      </c>
      <c r="B115" s="59" t="s">
        <v>165</v>
      </c>
      <c r="C115" s="59" t="s">
        <v>225</v>
      </c>
      <c r="D115" s="59" t="s">
        <v>227</v>
      </c>
      <c r="E115" s="63" t="s">
        <v>168</v>
      </c>
      <c r="F115" s="63"/>
      <c r="G115" s="65"/>
      <c r="H115" s="63"/>
      <c r="I115" s="59" t="s">
        <v>129</v>
      </c>
      <c r="J115" s="38" t="s">
        <v>303</v>
      </c>
    </row>
    <row r="116" spans="1:10" ht="13.5" customHeight="1">
      <c r="A116" s="58">
        <v>77</v>
      </c>
      <c r="B116" s="59" t="s">
        <v>165</v>
      </c>
      <c r="C116" s="59" t="s">
        <v>225</v>
      </c>
      <c r="D116" s="63" t="s">
        <v>228</v>
      </c>
      <c r="E116" s="63" t="s">
        <v>168</v>
      </c>
      <c r="F116" s="63"/>
      <c r="G116" s="65"/>
      <c r="H116" s="63"/>
      <c r="I116" s="59" t="s">
        <v>129</v>
      </c>
    </row>
    <row r="117" spans="1:10" ht="13.5" customHeight="1">
      <c r="A117" s="58">
        <v>78</v>
      </c>
      <c r="B117" s="59" t="s">
        <v>165</v>
      </c>
      <c r="C117" s="59" t="s">
        <v>225</v>
      </c>
      <c r="D117" s="63" t="s">
        <v>229</v>
      </c>
      <c r="E117" s="63" t="s">
        <v>168</v>
      </c>
      <c r="F117" s="63"/>
      <c r="G117" s="65"/>
      <c r="H117" s="63"/>
      <c r="I117" s="59" t="s">
        <v>129</v>
      </c>
    </row>
    <row r="118" spans="1:10" ht="13.5" customHeight="1">
      <c r="A118" s="58">
        <v>79</v>
      </c>
      <c r="B118" s="59" t="s">
        <v>165</v>
      </c>
      <c r="C118" s="59" t="s">
        <v>230</v>
      </c>
      <c r="D118" s="59" t="s">
        <v>231</v>
      </c>
      <c r="E118" s="63" t="s">
        <v>168</v>
      </c>
      <c r="F118" s="63"/>
      <c r="G118" s="65"/>
      <c r="H118" s="63"/>
      <c r="I118" s="59" t="s">
        <v>129</v>
      </c>
    </row>
    <row r="119" spans="1:10" ht="13.5" customHeight="1">
      <c r="A119" s="58">
        <v>80</v>
      </c>
      <c r="B119" s="59" t="s">
        <v>165</v>
      </c>
      <c r="C119" s="59" t="s">
        <v>230</v>
      </c>
      <c r="D119" s="59" t="s">
        <v>232</v>
      </c>
      <c r="E119" s="59" t="s">
        <v>222</v>
      </c>
      <c r="F119" s="59"/>
      <c r="G119" s="61"/>
      <c r="H119" s="59"/>
      <c r="I119" s="59" t="s">
        <v>129</v>
      </c>
    </row>
    <row r="120" spans="1:10" ht="13.5" customHeight="1">
      <c r="A120" s="58">
        <v>81</v>
      </c>
      <c r="B120" s="59" t="s">
        <v>165</v>
      </c>
      <c r="C120" s="59" t="s">
        <v>230</v>
      </c>
      <c r="D120" s="59" t="s">
        <v>233</v>
      </c>
      <c r="E120" s="59" t="s">
        <v>222</v>
      </c>
      <c r="F120" s="59"/>
      <c r="G120" s="61"/>
      <c r="H120" s="59"/>
      <c r="I120" s="59" t="s">
        <v>129</v>
      </c>
    </row>
    <row r="121" spans="1:10" ht="13.5" customHeight="1">
      <c r="A121" s="58">
        <v>82</v>
      </c>
      <c r="B121" s="59" t="s">
        <v>165</v>
      </c>
      <c r="C121" s="59" t="s">
        <v>230</v>
      </c>
      <c r="D121" s="59" t="s">
        <v>234</v>
      </c>
      <c r="E121" s="59" t="s">
        <v>222</v>
      </c>
      <c r="F121" s="59"/>
      <c r="G121" s="61"/>
      <c r="H121" s="59"/>
      <c r="I121" s="59" t="s">
        <v>129</v>
      </c>
    </row>
    <row r="122" spans="1:10" ht="13.5" customHeight="1">
      <c r="A122" s="58">
        <v>83</v>
      </c>
      <c r="B122" s="59" t="s">
        <v>165</v>
      </c>
      <c r="C122" s="59" t="s">
        <v>230</v>
      </c>
      <c r="D122" s="59" t="s">
        <v>235</v>
      </c>
      <c r="E122" s="59" t="s">
        <v>222</v>
      </c>
      <c r="F122" s="59"/>
      <c r="G122" s="61"/>
      <c r="H122" s="59"/>
      <c r="I122" s="59" t="s">
        <v>129</v>
      </c>
    </row>
    <row r="123" spans="1:10" ht="13.5" customHeight="1">
      <c r="A123" s="58">
        <v>84</v>
      </c>
      <c r="B123" s="59" t="s">
        <v>165</v>
      </c>
      <c r="C123" s="59" t="s">
        <v>230</v>
      </c>
      <c r="D123" s="59" t="s">
        <v>236</v>
      </c>
      <c r="E123" s="59" t="s">
        <v>222</v>
      </c>
      <c r="F123" s="59"/>
      <c r="G123" s="61"/>
      <c r="H123" s="59"/>
      <c r="I123" s="59" t="s">
        <v>129</v>
      </c>
    </row>
    <row r="124" spans="1:10" ht="13.5" customHeight="1">
      <c r="A124" s="58">
        <v>85</v>
      </c>
      <c r="B124" s="59" t="s">
        <v>165</v>
      </c>
      <c r="C124" s="59" t="s">
        <v>230</v>
      </c>
      <c r="D124" s="63" t="s">
        <v>237</v>
      </c>
      <c r="E124" s="59" t="s">
        <v>222</v>
      </c>
      <c r="F124" s="59"/>
      <c r="G124" s="61"/>
      <c r="H124" s="59"/>
      <c r="I124" s="59" t="s">
        <v>129</v>
      </c>
    </row>
    <row r="125" spans="1:10" ht="13.5" customHeight="1">
      <c r="A125" s="58">
        <v>86</v>
      </c>
      <c r="B125" s="59" t="s">
        <v>165</v>
      </c>
      <c r="C125" s="59" t="s">
        <v>230</v>
      </c>
      <c r="D125" s="59" t="s">
        <v>238</v>
      </c>
      <c r="E125" s="59" t="s">
        <v>222</v>
      </c>
      <c r="F125" s="59"/>
      <c r="G125" s="61"/>
      <c r="H125" s="59"/>
      <c r="I125" s="59" t="s">
        <v>129</v>
      </c>
    </row>
    <row r="126" spans="1:10" ht="13.5" customHeight="1">
      <c r="A126" s="58">
        <v>87</v>
      </c>
      <c r="B126" s="59" t="s">
        <v>165</v>
      </c>
      <c r="C126" s="59" t="s">
        <v>230</v>
      </c>
      <c r="D126" s="59" t="s">
        <v>239</v>
      </c>
      <c r="E126" s="59" t="s">
        <v>222</v>
      </c>
      <c r="F126" s="59"/>
      <c r="G126" s="61"/>
      <c r="H126" s="59"/>
      <c r="I126" s="59" t="s">
        <v>129</v>
      </c>
    </row>
    <row r="127" spans="1:10" ht="13.5" customHeight="1">
      <c r="A127" s="58">
        <v>88</v>
      </c>
      <c r="B127" s="59" t="s">
        <v>165</v>
      </c>
      <c r="C127" s="59" t="s">
        <v>230</v>
      </c>
      <c r="D127" s="59" t="s">
        <v>240</v>
      </c>
      <c r="E127" s="59" t="s">
        <v>222</v>
      </c>
      <c r="F127" s="59"/>
      <c r="G127" s="61"/>
      <c r="H127" s="59"/>
      <c r="I127" s="59" t="s">
        <v>129</v>
      </c>
    </row>
    <row r="128" spans="1:10" ht="13.5" customHeight="1">
      <c r="A128" s="58">
        <v>89</v>
      </c>
      <c r="B128" s="59" t="s">
        <v>165</v>
      </c>
      <c r="C128" s="59" t="s">
        <v>230</v>
      </c>
      <c r="D128" s="59" t="s">
        <v>241</v>
      </c>
      <c r="E128" s="59" t="s">
        <v>222</v>
      </c>
      <c r="F128" s="59"/>
      <c r="G128" s="61"/>
      <c r="H128" s="59"/>
      <c r="I128" s="59" t="s">
        <v>129</v>
      </c>
    </row>
    <row r="129" spans="1:10" ht="13.5" customHeight="1">
      <c r="A129" s="58">
        <v>90</v>
      </c>
      <c r="B129" s="59" t="s">
        <v>165</v>
      </c>
      <c r="C129" s="59" t="s">
        <v>230</v>
      </c>
      <c r="D129" s="59" t="s">
        <v>242</v>
      </c>
      <c r="E129" s="59" t="s">
        <v>222</v>
      </c>
      <c r="F129" s="59"/>
      <c r="G129" s="61"/>
      <c r="H129" s="59"/>
      <c r="I129" s="59" t="s">
        <v>129</v>
      </c>
    </row>
    <row r="130" spans="1:10" ht="13.5" customHeight="1">
      <c r="A130" s="58">
        <v>91</v>
      </c>
      <c r="B130" s="59" t="s">
        <v>165</v>
      </c>
      <c r="C130" s="59" t="s">
        <v>230</v>
      </c>
      <c r="D130" s="63" t="s">
        <v>243</v>
      </c>
      <c r="E130" s="59" t="s">
        <v>222</v>
      </c>
      <c r="F130" s="59"/>
      <c r="G130" s="61"/>
      <c r="H130" s="59"/>
      <c r="I130" s="59" t="s">
        <v>129</v>
      </c>
    </row>
    <row r="131" spans="1:10" ht="13.5" customHeight="1">
      <c r="A131" s="58">
        <v>92</v>
      </c>
      <c r="B131" s="59" t="s">
        <v>165</v>
      </c>
      <c r="C131" s="59" t="s">
        <v>230</v>
      </c>
      <c r="D131" s="63" t="s">
        <v>244</v>
      </c>
      <c r="E131" s="59" t="s">
        <v>222</v>
      </c>
      <c r="F131" s="59"/>
      <c r="G131" s="61"/>
      <c r="H131" s="59"/>
      <c r="I131" s="59" t="s">
        <v>129</v>
      </c>
    </row>
    <row r="132" spans="1:10" ht="13.5" customHeight="1">
      <c r="A132" s="58">
        <v>93</v>
      </c>
      <c r="B132" s="59" t="s">
        <v>165</v>
      </c>
      <c r="C132" s="59" t="s">
        <v>230</v>
      </c>
      <c r="D132" s="63" t="s">
        <v>245</v>
      </c>
      <c r="E132" s="59" t="s">
        <v>222</v>
      </c>
      <c r="F132" s="59"/>
      <c r="G132" s="61"/>
      <c r="H132" s="59"/>
      <c r="I132" s="59" t="s">
        <v>129</v>
      </c>
    </row>
    <row r="133" spans="1:10" ht="13.5" customHeight="1">
      <c r="A133" s="58">
        <v>94</v>
      </c>
      <c r="B133" s="59" t="s">
        <v>165</v>
      </c>
      <c r="C133" s="59" t="s">
        <v>230</v>
      </c>
      <c r="D133" s="63" t="s">
        <v>246</v>
      </c>
      <c r="E133" s="59" t="s">
        <v>222</v>
      </c>
      <c r="F133" s="59"/>
      <c r="G133" s="61"/>
      <c r="H133" s="59"/>
      <c r="I133" s="59" t="s">
        <v>129</v>
      </c>
    </row>
    <row r="134" spans="1:10" ht="13.5" customHeight="1">
      <c r="A134" s="58">
        <v>95</v>
      </c>
      <c r="B134" s="59" t="s">
        <v>247</v>
      </c>
      <c r="C134" s="60" t="s">
        <v>248</v>
      </c>
      <c r="D134" s="63" t="s">
        <v>249</v>
      </c>
      <c r="E134" s="59" t="s">
        <v>209</v>
      </c>
      <c r="F134" s="59"/>
      <c r="G134" s="61"/>
      <c r="H134" s="59"/>
      <c r="I134" s="59" t="s">
        <v>129</v>
      </c>
    </row>
    <row r="135" spans="1:10" ht="13.5" customHeight="1">
      <c r="A135" s="58">
        <v>96</v>
      </c>
      <c r="B135" s="59" t="s">
        <v>247</v>
      </c>
      <c r="C135" s="60" t="s">
        <v>248</v>
      </c>
      <c r="D135" s="63" t="s">
        <v>250</v>
      </c>
      <c r="E135" s="59" t="s">
        <v>168</v>
      </c>
      <c r="F135" s="59"/>
      <c r="G135" s="61"/>
      <c r="H135" s="59"/>
      <c r="I135" s="59" t="s">
        <v>129</v>
      </c>
    </row>
    <row r="136" spans="1:10" ht="13.5" customHeight="1">
      <c r="A136" s="58">
        <v>97</v>
      </c>
      <c r="B136" s="59" t="s">
        <v>247</v>
      </c>
      <c r="C136" s="60" t="s">
        <v>248</v>
      </c>
      <c r="D136" s="62" t="s">
        <v>251</v>
      </c>
      <c r="E136" s="59" t="s">
        <v>222</v>
      </c>
      <c r="F136" s="59"/>
      <c r="G136" s="61"/>
      <c r="H136" s="59"/>
      <c r="I136" s="59" t="s">
        <v>129</v>
      </c>
    </row>
    <row r="137" spans="1:10" ht="13.5" customHeight="1">
      <c r="A137" s="58">
        <v>98</v>
      </c>
      <c r="B137" s="59" t="s">
        <v>247</v>
      </c>
      <c r="C137" s="60" t="s">
        <v>248</v>
      </c>
      <c r="D137" s="63" t="s">
        <v>252</v>
      </c>
      <c r="E137" s="59" t="s">
        <v>222</v>
      </c>
      <c r="F137" s="59"/>
      <c r="G137" s="61"/>
      <c r="H137" s="59"/>
      <c r="I137" s="59" t="s">
        <v>129</v>
      </c>
    </row>
    <row r="138" spans="1:10" ht="13.5" customHeight="1">
      <c r="A138" s="58">
        <v>99</v>
      </c>
      <c r="B138" s="59" t="s">
        <v>247</v>
      </c>
      <c r="C138" s="60" t="s">
        <v>248</v>
      </c>
      <c r="D138" s="63" t="s">
        <v>253</v>
      </c>
      <c r="E138" s="59" t="s">
        <v>168</v>
      </c>
      <c r="F138" s="59"/>
      <c r="G138" s="61"/>
      <c r="H138" s="59"/>
      <c r="I138" s="59" t="s">
        <v>129</v>
      </c>
    </row>
    <row r="139" spans="1:10" ht="13.5" customHeight="1">
      <c r="A139" s="58">
        <v>100</v>
      </c>
      <c r="B139" s="59" t="s">
        <v>247</v>
      </c>
      <c r="C139" s="60" t="s">
        <v>248</v>
      </c>
      <c r="D139" s="63" t="s">
        <v>254</v>
      </c>
      <c r="E139" s="59" t="s">
        <v>168</v>
      </c>
      <c r="F139" s="59"/>
      <c r="G139" s="61"/>
      <c r="H139" s="59"/>
      <c r="I139" s="59" t="s">
        <v>129</v>
      </c>
    </row>
    <row r="140" spans="1:10" ht="13.5" customHeight="1">
      <c r="A140" s="58">
        <v>101</v>
      </c>
      <c r="B140" s="59" t="s">
        <v>247</v>
      </c>
      <c r="C140" s="60" t="s">
        <v>248</v>
      </c>
      <c r="D140" s="63" t="s">
        <v>255</v>
      </c>
      <c r="E140" s="59" t="s">
        <v>222</v>
      </c>
      <c r="F140" s="59"/>
      <c r="G140" s="61"/>
      <c r="H140" s="59"/>
      <c r="I140" s="59" t="s">
        <v>129</v>
      </c>
    </row>
    <row r="141" spans="1:10" ht="13.5" customHeight="1">
      <c r="A141" s="58">
        <v>102</v>
      </c>
      <c r="B141" s="59" t="s">
        <v>247</v>
      </c>
      <c r="C141" s="60" t="s">
        <v>248</v>
      </c>
      <c r="D141" s="63" t="s">
        <v>256</v>
      </c>
      <c r="E141" s="59" t="s">
        <v>222</v>
      </c>
      <c r="F141" s="59"/>
      <c r="G141" s="61"/>
      <c r="H141" s="59"/>
      <c r="I141" s="59" t="s">
        <v>129</v>
      </c>
    </row>
    <row r="142" spans="1:10">
      <c r="A142" s="58">
        <v>103</v>
      </c>
      <c r="B142" s="59" t="s">
        <v>247</v>
      </c>
      <c r="C142" s="60" t="s">
        <v>257</v>
      </c>
      <c r="D142" s="63" t="s">
        <v>258</v>
      </c>
      <c r="E142" s="63" t="s">
        <v>222</v>
      </c>
      <c r="F142" s="63"/>
      <c r="G142" s="65"/>
      <c r="H142" s="63"/>
      <c r="I142" s="59" t="s">
        <v>129</v>
      </c>
    </row>
    <row r="143" spans="1:10" ht="13.5" customHeight="1">
      <c r="A143" s="58">
        <v>104</v>
      </c>
      <c r="B143" s="59" t="s">
        <v>247</v>
      </c>
      <c r="C143" s="60" t="s">
        <v>257</v>
      </c>
      <c r="D143" s="63" t="s">
        <v>259</v>
      </c>
      <c r="E143" s="63" t="s">
        <v>137</v>
      </c>
      <c r="F143" s="63"/>
      <c r="G143" s="65"/>
      <c r="H143" s="63"/>
      <c r="I143" s="59" t="s">
        <v>129</v>
      </c>
      <c r="J143" s="38" t="s">
        <v>140</v>
      </c>
    </row>
    <row r="144" spans="1:10" ht="13.5" customHeight="1">
      <c r="A144" s="58">
        <v>105</v>
      </c>
      <c r="B144" s="59" t="s">
        <v>247</v>
      </c>
      <c r="C144" s="60" t="s">
        <v>257</v>
      </c>
      <c r="D144" s="63" t="s">
        <v>260</v>
      </c>
      <c r="E144" s="63" t="s">
        <v>168</v>
      </c>
      <c r="F144" s="63"/>
      <c r="G144" s="65"/>
      <c r="H144" s="63"/>
      <c r="I144" s="59" t="s">
        <v>129</v>
      </c>
      <c r="J144" s="38" t="s">
        <v>140</v>
      </c>
    </row>
    <row r="145" spans="1:10" ht="13.5" customHeight="1">
      <c r="A145" s="58">
        <v>106</v>
      </c>
      <c r="B145" s="59" t="s">
        <v>247</v>
      </c>
      <c r="C145" s="60" t="s">
        <v>257</v>
      </c>
      <c r="D145" s="63" t="s">
        <v>261</v>
      </c>
      <c r="E145" s="63" t="s">
        <v>168</v>
      </c>
      <c r="F145" s="63"/>
      <c r="G145" s="65"/>
      <c r="H145" s="63"/>
      <c r="I145" s="59" t="s">
        <v>129</v>
      </c>
    </row>
    <row r="146" spans="1:10" ht="13.5" customHeight="1">
      <c r="A146" s="58">
        <v>107</v>
      </c>
      <c r="B146" s="59" t="s">
        <v>247</v>
      </c>
      <c r="C146" s="60" t="s">
        <v>257</v>
      </c>
      <c r="D146" s="63" t="s">
        <v>262</v>
      </c>
      <c r="E146" s="63" t="s">
        <v>168</v>
      </c>
      <c r="F146" s="63"/>
      <c r="G146" s="65"/>
      <c r="H146" s="63"/>
      <c r="I146" s="59" t="s">
        <v>129</v>
      </c>
    </row>
    <row r="147" spans="1:10">
      <c r="A147" s="58">
        <v>110</v>
      </c>
      <c r="B147" s="59" t="s">
        <v>247</v>
      </c>
      <c r="C147" s="60" t="s">
        <v>257</v>
      </c>
      <c r="D147" s="63" t="s">
        <v>263</v>
      </c>
      <c r="E147" s="63" t="s">
        <v>168</v>
      </c>
      <c r="F147" s="63"/>
      <c r="G147" s="65"/>
      <c r="H147" s="63"/>
      <c r="I147" s="59" t="s">
        <v>129</v>
      </c>
    </row>
    <row r="148" spans="1:10">
      <c r="A148" s="58">
        <v>111</v>
      </c>
      <c r="B148" s="59" t="s">
        <v>247</v>
      </c>
      <c r="C148" s="60" t="s">
        <v>257</v>
      </c>
      <c r="D148" s="63" t="s">
        <v>264</v>
      </c>
      <c r="E148" s="63" t="s">
        <v>168</v>
      </c>
      <c r="F148" s="63"/>
      <c r="G148" s="65"/>
      <c r="H148" s="63"/>
      <c r="I148" s="59" t="s">
        <v>129</v>
      </c>
    </row>
    <row r="149" spans="1:10">
      <c r="A149" s="58">
        <v>112</v>
      </c>
      <c r="B149" s="59" t="s">
        <v>247</v>
      </c>
      <c r="C149" s="60" t="s">
        <v>257</v>
      </c>
      <c r="D149" s="63" t="s">
        <v>265</v>
      </c>
      <c r="E149" s="63" t="s">
        <v>222</v>
      </c>
      <c r="F149" s="63"/>
      <c r="G149" s="65"/>
      <c r="H149" s="63"/>
      <c r="I149" s="59" t="s">
        <v>129</v>
      </c>
    </row>
    <row r="150" spans="1:10">
      <c r="A150" s="58">
        <v>113</v>
      </c>
      <c r="B150" s="59" t="s">
        <v>247</v>
      </c>
      <c r="C150" s="60" t="s">
        <v>266</v>
      </c>
      <c r="D150" s="63" t="s">
        <v>267</v>
      </c>
      <c r="E150" s="59" t="s">
        <v>222</v>
      </c>
      <c r="F150" s="59"/>
      <c r="G150" s="61"/>
      <c r="H150" s="59"/>
      <c r="I150" s="59" t="s">
        <v>129</v>
      </c>
      <c r="J150" s="38" t="s">
        <v>140</v>
      </c>
    </row>
    <row r="151" spans="1:10">
      <c r="A151" s="58">
        <v>114</v>
      </c>
      <c r="B151" s="59" t="s">
        <v>247</v>
      </c>
      <c r="C151" s="60" t="s">
        <v>266</v>
      </c>
      <c r="D151" s="63" t="s">
        <v>268</v>
      </c>
      <c r="E151" s="63" t="s">
        <v>168</v>
      </c>
      <c r="F151" s="63"/>
      <c r="G151" s="65"/>
      <c r="H151" s="63"/>
      <c r="I151" s="59" t="s">
        <v>129</v>
      </c>
    </row>
    <row r="152" spans="1:10">
      <c r="A152" s="58">
        <v>115</v>
      </c>
      <c r="B152" s="59" t="s">
        <v>247</v>
      </c>
      <c r="C152" s="60" t="s">
        <v>266</v>
      </c>
      <c r="D152" s="59" t="s">
        <v>269</v>
      </c>
      <c r="E152" s="63" t="s">
        <v>168</v>
      </c>
      <c r="F152" s="63"/>
      <c r="G152" s="65"/>
      <c r="H152" s="63"/>
      <c r="I152" s="59" t="s">
        <v>129</v>
      </c>
    </row>
    <row r="153" spans="1:10">
      <c r="A153" s="58">
        <v>116</v>
      </c>
      <c r="B153" s="59" t="s">
        <v>247</v>
      </c>
      <c r="C153" s="60" t="s">
        <v>266</v>
      </c>
      <c r="D153" s="63" t="s">
        <v>270</v>
      </c>
      <c r="E153" s="59" t="s">
        <v>222</v>
      </c>
      <c r="F153" s="59"/>
      <c r="G153" s="61"/>
      <c r="H153" s="59"/>
      <c r="I153" s="59" t="s">
        <v>129</v>
      </c>
    </row>
    <row r="154" spans="1:10">
      <c r="A154" s="58">
        <v>117</v>
      </c>
      <c r="B154" s="59" t="s">
        <v>247</v>
      </c>
      <c r="C154" s="60" t="s">
        <v>266</v>
      </c>
      <c r="D154" s="63" t="s">
        <v>271</v>
      </c>
      <c r="E154" s="59" t="s">
        <v>222</v>
      </c>
      <c r="F154" s="59"/>
      <c r="G154" s="61"/>
      <c r="H154" s="59"/>
      <c r="I154" s="59" t="s">
        <v>129</v>
      </c>
    </row>
    <row r="155" spans="1:10">
      <c r="A155" s="58">
        <v>118</v>
      </c>
      <c r="B155" s="59" t="s">
        <v>247</v>
      </c>
      <c r="C155" s="60" t="s">
        <v>266</v>
      </c>
      <c r="D155" s="59" t="s">
        <v>272</v>
      </c>
      <c r="E155" s="59" t="s">
        <v>222</v>
      </c>
      <c r="F155" s="59"/>
      <c r="G155" s="61"/>
      <c r="H155" s="59"/>
      <c r="I155" s="59" t="s">
        <v>129</v>
      </c>
    </row>
    <row r="156" spans="1:10">
      <c r="A156" s="58">
        <v>119</v>
      </c>
      <c r="B156" s="59" t="s">
        <v>247</v>
      </c>
      <c r="C156" s="60" t="s">
        <v>266</v>
      </c>
      <c r="D156" s="59" t="s">
        <v>273</v>
      </c>
      <c r="E156" s="59" t="s">
        <v>222</v>
      </c>
      <c r="F156" s="59"/>
      <c r="G156" s="61"/>
      <c r="H156" s="59"/>
      <c r="I156" s="59" t="s">
        <v>129</v>
      </c>
    </row>
    <row r="157" spans="1:10">
      <c r="A157" s="58">
        <v>120</v>
      </c>
      <c r="B157" s="59" t="s">
        <v>247</v>
      </c>
      <c r="C157" s="60" t="s">
        <v>274</v>
      </c>
      <c r="D157" s="59" t="s">
        <v>275</v>
      </c>
      <c r="E157" s="59" t="s">
        <v>222</v>
      </c>
      <c r="F157" s="59"/>
      <c r="G157" s="61"/>
      <c r="H157" s="59"/>
      <c r="I157" s="59" t="s">
        <v>129</v>
      </c>
    </row>
    <row r="158" spans="1:10">
      <c r="A158" s="58">
        <v>121</v>
      </c>
      <c r="B158" s="59" t="s">
        <v>247</v>
      </c>
      <c r="C158" s="60" t="s">
        <v>274</v>
      </c>
      <c r="D158" s="59" t="s">
        <v>276</v>
      </c>
      <c r="E158" s="59" t="s">
        <v>222</v>
      </c>
      <c r="F158" s="59"/>
      <c r="G158" s="61"/>
      <c r="H158" s="59"/>
      <c r="I158" s="59" t="s">
        <v>129</v>
      </c>
    </row>
    <row r="159" spans="1:10">
      <c r="A159" s="58">
        <v>122</v>
      </c>
      <c r="B159" s="59" t="s">
        <v>247</v>
      </c>
      <c r="C159" s="60" t="s">
        <v>277</v>
      </c>
      <c r="D159" s="59" t="s">
        <v>278</v>
      </c>
      <c r="E159" s="59" t="s">
        <v>137</v>
      </c>
      <c r="F159" s="59"/>
      <c r="G159" s="61"/>
      <c r="H159" s="59"/>
      <c r="I159" s="59" t="s">
        <v>129</v>
      </c>
    </row>
    <row r="160" spans="1:10">
      <c r="A160" s="58">
        <v>123</v>
      </c>
      <c r="B160" s="59" t="s">
        <v>247</v>
      </c>
      <c r="C160" s="60" t="s">
        <v>277</v>
      </c>
      <c r="D160" s="59" t="s">
        <v>279</v>
      </c>
      <c r="E160" s="59" t="s">
        <v>137</v>
      </c>
      <c r="F160" s="59"/>
      <c r="G160" s="61"/>
      <c r="H160" s="59"/>
      <c r="I160" s="59" t="s">
        <v>129</v>
      </c>
    </row>
    <row r="161" spans="1:10">
      <c r="A161" s="58">
        <v>124</v>
      </c>
      <c r="B161" s="59" t="s">
        <v>247</v>
      </c>
      <c r="C161" s="60" t="s">
        <v>277</v>
      </c>
      <c r="D161" s="59" t="s">
        <v>280</v>
      </c>
      <c r="E161" s="59" t="s">
        <v>137</v>
      </c>
      <c r="F161" s="59"/>
      <c r="G161" s="61"/>
      <c r="H161" s="59"/>
      <c r="I161" s="59" t="s">
        <v>129</v>
      </c>
    </row>
    <row r="162" spans="1:10">
      <c r="A162" s="58">
        <v>125</v>
      </c>
      <c r="B162" s="59" t="s">
        <v>247</v>
      </c>
      <c r="C162" s="60" t="s">
        <v>281</v>
      </c>
      <c r="D162" s="59" t="s">
        <v>282</v>
      </c>
      <c r="E162" s="59" t="s">
        <v>283</v>
      </c>
      <c r="F162" s="59"/>
      <c r="G162" s="61"/>
      <c r="H162" s="59"/>
      <c r="I162" s="59" t="s">
        <v>129</v>
      </c>
    </row>
    <row r="163" spans="1:10">
      <c r="A163" s="58">
        <v>126</v>
      </c>
      <c r="B163" s="59" t="s">
        <v>247</v>
      </c>
      <c r="C163" s="60" t="s">
        <v>281</v>
      </c>
      <c r="D163" s="59" t="s">
        <v>284</v>
      </c>
      <c r="E163" s="59" t="s">
        <v>283</v>
      </c>
      <c r="F163" s="59"/>
      <c r="G163" s="61"/>
      <c r="H163" s="59"/>
      <c r="I163" s="59" t="s">
        <v>129</v>
      </c>
    </row>
    <row r="164" spans="1:10">
      <c r="A164" s="58">
        <v>127</v>
      </c>
      <c r="B164" s="59" t="s">
        <v>247</v>
      </c>
      <c r="C164" s="60" t="s">
        <v>281</v>
      </c>
      <c r="D164" s="59" t="s">
        <v>285</v>
      </c>
      <c r="E164" s="59" t="s">
        <v>283</v>
      </c>
      <c r="F164" s="59"/>
      <c r="G164" s="61"/>
      <c r="H164" s="59"/>
      <c r="I164" s="59" t="s">
        <v>129</v>
      </c>
    </row>
    <row r="165" spans="1:10">
      <c r="A165" s="58">
        <v>128</v>
      </c>
      <c r="B165" s="59" t="s">
        <v>247</v>
      </c>
      <c r="C165" s="60" t="s">
        <v>281</v>
      </c>
      <c r="D165" s="59" t="s">
        <v>286</v>
      </c>
      <c r="E165" s="59" t="s">
        <v>283</v>
      </c>
      <c r="F165" s="59"/>
      <c r="G165" s="61"/>
      <c r="H165" s="59"/>
      <c r="I165" s="59" t="s">
        <v>129</v>
      </c>
    </row>
    <row r="166" spans="1:10">
      <c r="A166" s="58">
        <v>129</v>
      </c>
      <c r="B166" s="59" t="s">
        <v>247</v>
      </c>
      <c r="C166" s="60" t="s">
        <v>281</v>
      </c>
      <c r="D166" s="59" t="s">
        <v>287</v>
      </c>
      <c r="E166" s="59" t="s">
        <v>283</v>
      </c>
      <c r="F166" s="59"/>
      <c r="G166" s="61"/>
      <c r="H166" s="59"/>
      <c r="I166" s="59" t="s">
        <v>129</v>
      </c>
    </row>
    <row r="167" spans="1:10">
      <c r="A167" s="58">
        <v>130</v>
      </c>
      <c r="B167" s="59" t="s">
        <v>247</v>
      </c>
      <c r="C167" s="60" t="s">
        <v>281</v>
      </c>
      <c r="D167" s="59" t="s">
        <v>288</v>
      </c>
      <c r="E167" s="59" t="s">
        <v>283</v>
      </c>
      <c r="F167" s="59"/>
      <c r="G167" s="61"/>
      <c r="H167" s="59"/>
      <c r="I167" s="59" t="s">
        <v>129</v>
      </c>
    </row>
    <row r="168" spans="1:10">
      <c r="A168" s="58">
        <v>132</v>
      </c>
      <c r="B168" s="59" t="s">
        <v>247</v>
      </c>
      <c r="C168" s="60" t="s">
        <v>281</v>
      </c>
      <c r="D168" s="59" t="s">
        <v>289</v>
      </c>
      <c r="E168" s="59" t="s">
        <v>283</v>
      </c>
      <c r="F168" s="59"/>
      <c r="G168" s="61"/>
      <c r="H168" s="59"/>
      <c r="I168" s="59" t="s">
        <v>129</v>
      </c>
    </row>
    <row r="169" spans="1:10">
      <c r="A169" s="58">
        <v>133</v>
      </c>
      <c r="B169" s="59" t="s">
        <v>247</v>
      </c>
      <c r="C169" s="60" t="s">
        <v>281</v>
      </c>
      <c r="D169" s="59" t="s">
        <v>290</v>
      </c>
      <c r="E169" s="59" t="s">
        <v>283</v>
      </c>
      <c r="F169" s="59"/>
      <c r="G169" s="61"/>
      <c r="H169" s="59"/>
      <c r="I169" s="59" t="s">
        <v>129</v>
      </c>
      <c r="J169" s="38" t="s">
        <v>303</v>
      </c>
    </row>
    <row r="170" spans="1:10">
      <c r="A170" s="58">
        <v>134</v>
      </c>
      <c r="B170" s="59" t="s">
        <v>247</v>
      </c>
      <c r="C170" s="60" t="s">
        <v>281</v>
      </c>
      <c r="D170" s="59" t="s">
        <v>291</v>
      </c>
      <c r="E170" s="59" t="s">
        <v>283</v>
      </c>
      <c r="F170" s="59"/>
      <c r="G170" s="61"/>
      <c r="H170" s="59"/>
      <c r="I170" s="59" t="s">
        <v>129</v>
      </c>
    </row>
    <row r="171" spans="1:10">
      <c r="A171" s="58">
        <v>135</v>
      </c>
      <c r="B171" s="59" t="s">
        <v>247</v>
      </c>
      <c r="C171" s="60" t="s">
        <v>281</v>
      </c>
      <c r="D171" s="59" t="s">
        <v>292</v>
      </c>
      <c r="E171" s="59" t="s">
        <v>283</v>
      </c>
      <c r="F171" s="59"/>
      <c r="G171" s="61"/>
      <c r="H171" s="59"/>
      <c r="I171" s="59" t="s">
        <v>129</v>
      </c>
    </row>
    <row r="172" spans="1:10">
      <c r="A172" s="58">
        <v>136</v>
      </c>
      <c r="B172" s="59" t="s">
        <v>247</v>
      </c>
      <c r="C172" s="60" t="s">
        <v>281</v>
      </c>
      <c r="D172" s="59" t="s">
        <v>293</v>
      </c>
      <c r="E172" s="59" t="s">
        <v>283</v>
      </c>
      <c r="F172" s="59"/>
      <c r="G172" s="61"/>
      <c r="H172" s="59"/>
      <c r="I172" s="59" t="s">
        <v>129</v>
      </c>
    </row>
    <row r="173" spans="1:10">
      <c r="A173" s="58">
        <v>137</v>
      </c>
      <c r="B173" s="59" t="s">
        <v>247</v>
      </c>
      <c r="C173" s="60" t="s">
        <v>294</v>
      </c>
      <c r="D173" s="59" t="s">
        <v>295</v>
      </c>
      <c r="E173" s="59" t="s">
        <v>168</v>
      </c>
      <c r="F173" s="59"/>
      <c r="G173" s="61"/>
      <c r="H173" s="59"/>
      <c r="I173" s="59" t="s">
        <v>129</v>
      </c>
    </row>
    <row r="174" spans="1:10">
      <c r="A174" s="58">
        <v>138</v>
      </c>
      <c r="B174" s="59" t="s">
        <v>247</v>
      </c>
      <c r="C174" s="60" t="s">
        <v>294</v>
      </c>
      <c r="D174" s="59" t="s">
        <v>296</v>
      </c>
      <c r="E174" s="59" t="s">
        <v>168</v>
      </c>
      <c r="F174" s="59"/>
      <c r="G174" s="61"/>
      <c r="H174" s="59"/>
      <c r="I174" s="59" t="s">
        <v>129</v>
      </c>
    </row>
  </sheetData>
  <mergeCells count="1">
    <mergeCell ref="F2:J2"/>
  </mergeCells>
  <phoneticPr fontId="10" type="noConversion"/>
  <hyperlinks>
    <hyperlink ref="E3" location="Introduction!A1" display="Back to Introduction" xr:uid="{4C7C3E01-E2F2-473C-8A7E-8579DCC643A1}"/>
    <hyperlink ref="L45" r:id="rId1" xr:uid="{66601EE6-DBEE-447A-AFE2-CD9644EDB1AD}"/>
    <hyperlink ref="L40" r:id="rId2" xr:uid="{BD342B4E-05A3-4E78-9E8B-C5FD0E453078}"/>
    <hyperlink ref="L41" r:id="rId3" xr:uid="{E3645520-9EC1-4322-B1D6-1C3432195F6E}"/>
    <hyperlink ref="L42" r:id="rId4" xr:uid="{D9A5D119-CB9B-420E-B74C-A0C05F3DB7A5}"/>
    <hyperlink ref="L43" r:id="rId5" xr:uid="{4B01F7BA-5BB1-4C02-BA92-CABE38551FB7}"/>
    <hyperlink ref="L44" r:id="rId6" xr:uid="{6886B61E-C136-4CB1-B2DC-B5FAC62AD932}"/>
    <hyperlink ref="L46" r:id="rId7" xr:uid="{7547B530-2564-4317-A639-6B24C5F4D815}"/>
    <hyperlink ref="L47" r:id="rId8" xr:uid="{67392858-0D25-4343-8F5C-486BD58FFF77}"/>
    <hyperlink ref="L48" r:id="rId9" xr:uid="{4B4149F8-B7AA-49B5-A607-B8A219CB22B2}"/>
    <hyperlink ref="L50" r:id="rId10" xr:uid="{5F352958-D23D-48E5-A8D4-CF787DF664F1}"/>
  </hyperlinks>
  <pageMargins left="0.7" right="0.7" top="0.75" bottom="0.75" header="0.3" footer="0.3"/>
  <pageSetup paperSize="9" orientation="portrait" r:id="rId11"/>
  <drawing r:id="rId12"/>
  <tableParts count="2">
    <tablePart r:id="rId13"/>
    <tablePart r:id="rId14"/>
  </tableParts>
  <extLst>
    <ext xmlns:x14="http://schemas.microsoft.com/office/spreadsheetml/2009/9/main" uri="{CCE6A557-97BC-4b89-ADB6-D9C93CAAB3DF}">
      <x14:dataValidations xmlns:xm="http://schemas.microsoft.com/office/excel/2006/main" count="2">
        <x14:dataValidation type="list" allowBlank="1" showInputMessage="1" showErrorMessage="1" xr:uid="{47145548-A5F6-4F46-BFD9-9F131EDCE44D}">
          <x14:formula1>
            <xm:f>Key!$A$2:$A$7</xm:f>
          </x14:formula1>
          <xm:sqref>I40:I174</xm:sqref>
        </x14:dataValidation>
        <x14:dataValidation type="list" allowBlank="1" showInputMessage="1" showErrorMessage="1" xr:uid="{CA2F1C43-8259-4E32-9BFF-2D11C0FDC1AB}">
          <x14:formula1>
            <xm:f>Key!$A$10:$A$18</xm:f>
          </x14:formula1>
          <xm:sqref>J40:J174</xm:sqref>
        </x14:dataValidation>
      </x14:dataValidations>
    </ext>
    <ext xmlns:x15="http://schemas.microsoft.com/office/spreadsheetml/2010/11/main" uri="{3A4CF648-6AED-40f4-86FF-DC5316D8AED3}">
      <x14:slicerList xmlns:x14="http://schemas.microsoft.com/office/spreadsheetml/2009/9/main">
        <x14:slicer r:id="rId15"/>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C5018-779B-4068-BAB5-395E2171DABE}">
  <dimension ref="A1:A18"/>
  <sheetViews>
    <sheetView workbookViewId="0">
      <selection activeCell="A25" sqref="A25"/>
    </sheetView>
  </sheetViews>
  <sheetFormatPr defaultColWidth="8.7265625" defaultRowHeight="14"/>
  <cols>
    <col min="1" max="1" width="77.1796875" style="38" customWidth="1"/>
    <col min="2" max="16384" width="8.7265625" style="38"/>
  </cols>
  <sheetData>
    <row r="1" spans="1:1">
      <c r="A1" s="37" t="s">
        <v>297</v>
      </c>
    </row>
    <row r="2" spans="1:1">
      <c r="A2" s="39" t="s">
        <v>129</v>
      </c>
    </row>
    <row r="3" spans="1:1">
      <c r="A3" s="39" t="s">
        <v>298</v>
      </c>
    </row>
    <row r="4" spans="1:1">
      <c r="A4" s="39" t="s">
        <v>299</v>
      </c>
    </row>
    <row r="5" spans="1:1">
      <c r="A5" s="39" t="s">
        <v>300</v>
      </c>
    </row>
    <row r="6" spans="1:1">
      <c r="A6" s="39" t="s">
        <v>301</v>
      </c>
    </row>
    <row r="7" spans="1:1">
      <c r="A7" s="39" t="s">
        <v>302</v>
      </c>
    </row>
    <row r="9" spans="1:1">
      <c r="A9" s="41" t="s">
        <v>125</v>
      </c>
    </row>
    <row r="10" spans="1:1">
      <c r="A10" s="40" t="s">
        <v>131</v>
      </c>
    </row>
    <row r="11" spans="1:1">
      <c r="A11" s="40" t="s">
        <v>133</v>
      </c>
    </row>
    <row r="12" spans="1:1">
      <c r="A12" s="40" t="s">
        <v>130</v>
      </c>
    </row>
    <row r="13" spans="1:1">
      <c r="A13" s="40" t="s">
        <v>138</v>
      </c>
    </row>
    <row r="14" spans="1:1">
      <c r="A14" s="40" t="s">
        <v>303</v>
      </c>
    </row>
    <row r="15" spans="1:1">
      <c r="A15" s="25" t="s">
        <v>140</v>
      </c>
    </row>
    <row r="16" spans="1:1">
      <c r="A16" s="40" t="s">
        <v>143</v>
      </c>
    </row>
    <row r="17" spans="1:1">
      <c r="A17" s="40" t="s">
        <v>145</v>
      </c>
    </row>
    <row r="18" spans="1:1">
      <c r="A18" s="42" t="s">
        <v>147</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42f5106-4bef-4912-b15b-d67f4f8fa2b2">
      <UserInfo>
        <DisplayName>John Craig</DisplayName>
        <AccountId>28</AccountId>
        <AccountType/>
      </UserInfo>
      <UserInfo>
        <DisplayName>Jenny Lander</DisplayName>
        <AccountId>85</AccountId>
        <AccountType/>
      </UserInfo>
      <UserInfo>
        <DisplayName>Elena Conroy</DisplayName>
        <AccountId>6</AccountId>
        <AccountType/>
      </UserInfo>
      <UserInfo>
        <DisplayName>Neesa Mangalaparathy</DisplayName>
        <AccountId>27</AccountId>
        <AccountType/>
      </UserInfo>
      <UserInfo>
        <DisplayName>Claudia Rees</DisplayName>
        <AccountId>10</AccountId>
        <AccountType/>
      </UserInfo>
      <UserInfo>
        <DisplayName>Sarah Houston</DisplayName>
        <AccountId>73</AccountId>
        <AccountType/>
      </UserInfo>
    </SharedWithUsers>
    <lcf76f155ced4ddcb4097134ff3c332f xmlns="c7687c34-ba34-40c0-9053-29c2a4e0579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005272C86AB54A8069BA78BC558678" ma:contentTypeVersion="13" ma:contentTypeDescription="Create a new document." ma:contentTypeScope="" ma:versionID="82a3f1a897cc635e8616accd1c64eedd">
  <xsd:schema xmlns:xsd="http://www.w3.org/2001/XMLSchema" xmlns:xs="http://www.w3.org/2001/XMLSchema" xmlns:p="http://schemas.microsoft.com/office/2006/metadata/properties" xmlns:ns2="542f5106-4bef-4912-b15b-d67f4f8fa2b2" xmlns:ns3="c7687c34-ba34-40c0-9053-29c2a4e05796" targetNamespace="http://schemas.microsoft.com/office/2006/metadata/properties" ma:root="true" ma:fieldsID="0ac00c6fe0daea0c411ee32b9dae6dbc" ns2:_="" ns3:_="">
    <xsd:import namespace="542f5106-4bef-4912-b15b-d67f4f8fa2b2"/>
    <xsd:import namespace="c7687c34-ba34-40c0-9053-29c2a4e057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5106-4bef-4912-b15b-d67f4f8fa2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687c34-ba34-40c0-9053-29c2a4e0579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ca0b12d-6f22-4b65-b254-9421d2853f74"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91803-B702-404B-A142-F85BCA1D5560}">
  <ds:schemaRefs>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542f5106-4bef-4912-b15b-d67f4f8fa2b2"/>
    <ds:schemaRef ds:uri="http://schemas.openxmlformats.org/package/2006/metadata/core-properties"/>
    <ds:schemaRef ds:uri="http://www.w3.org/XML/1998/namespace"/>
    <ds:schemaRef ds:uri="c7687c34-ba34-40c0-9053-29c2a4e05796"/>
    <ds:schemaRef ds:uri="http://schemas.microsoft.com/office/2006/metadata/properties"/>
  </ds:schemaRefs>
</ds:datastoreItem>
</file>

<file path=customXml/itemProps2.xml><?xml version="1.0" encoding="utf-8"?>
<ds:datastoreItem xmlns:ds="http://schemas.openxmlformats.org/officeDocument/2006/customXml" ds:itemID="{D0B3722A-9617-4744-AAC0-C591065D5B6D}">
  <ds:schemaRefs>
    <ds:schemaRef ds:uri="http://schemas.microsoft.com/sharepoint/v3/contenttype/forms"/>
  </ds:schemaRefs>
</ds:datastoreItem>
</file>

<file path=customXml/itemProps3.xml><?xml version="1.0" encoding="utf-8"?>
<ds:datastoreItem xmlns:ds="http://schemas.openxmlformats.org/officeDocument/2006/customXml" ds:itemID="{C7A10E81-67FC-4A4F-9FF9-9125D3C3D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5106-4bef-4912-b15b-d67f4f8fa2b2"/>
    <ds:schemaRef ds:uri="c7687c34-ba34-40c0-9053-29c2a4e057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 page</vt:lpstr>
      <vt:lpstr>Project stakeholder map</vt:lpstr>
      <vt:lpstr>Simple decision path</vt:lpstr>
      <vt:lpstr>Detailed decision path</vt:lpstr>
      <vt:lpstr>Weighing for waste</vt:lpstr>
      <vt:lpstr>Maternity waste</vt:lpstr>
      <vt:lpstr>Equipment</vt:lpstr>
      <vt:lpstr>Key actions checklist</vt:lpstr>
      <vt:lpstr>Key</vt:lpstr>
      <vt:lpstr>'Key actions checklist'!_Toc172723061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Rees</dc:creator>
  <cp:keywords/>
  <dc:description/>
  <cp:lastModifiedBy>Katherine Angus</cp:lastModifiedBy>
  <cp:revision/>
  <dcterms:created xsi:type="dcterms:W3CDTF">2024-04-12T16:55:34Z</dcterms:created>
  <dcterms:modified xsi:type="dcterms:W3CDTF">2025-02-20T15:54:30Z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0x0101005C005272C86AB54A8069BA78BC558678</vt:lpwstr>
  </property>
  <property fmtid="{D5CDD505-2E9C-101B-9397-08002B2CF9AE}" pid="3" name="MediaServiceImageTags">
    <vt:lpwstr/>
  </property>
</Properties>
</file>